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0515665E-531E-4BAE-BBFD-A7348EA79301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36" i="14" l="1"/>
  <c r="R736" i="14"/>
  <c r="T736" i="14"/>
  <c r="W736" i="14"/>
  <c r="Z736" i="14"/>
  <c r="R737" i="14"/>
  <c r="T737" i="14"/>
  <c r="W737" i="14"/>
  <c r="Z732" i="14"/>
  <c r="U733" i="14"/>
  <c r="U734" i="14"/>
  <c r="Z734" i="14"/>
  <c r="Z735" i="14"/>
  <c r="U723" i="14"/>
  <c r="P56" i="24"/>
  <c r="M56" i="24"/>
  <c r="Z737" i="14" l="1"/>
  <c r="U737" i="14"/>
  <c r="Z725" i="14"/>
  <c r="Z723" i="14"/>
  <c r="Z733" i="14"/>
  <c r="Z731" i="14"/>
  <c r="U732" i="14"/>
  <c r="U735" i="14"/>
  <c r="U731" i="14"/>
  <c r="Z721" i="14"/>
  <c r="Z728" i="14"/>
  <c r="Z718" i="14"/>
  <c r="Z730" i="14"/>
  <c r="U727" i="14"/>
  <c r="Z722" i="14"/>
  <c r="U730" i="14"/>
  <c r="Z729" i="14"/>
  <c r="Z724" i="14"/>
  <c r="U728" i="14"/>
  <c r="Z720" i="14"/>
  <c r="Z726" i="14"/>
  <c r="U729" i="14"/>
  <c r="U726" i="14"/>
  <c r="U725" i="14"/>
  <c r="U724" i="14"/>
  <c r="Z727" i="14"/>
  <c r="Z719" i="14"/>
  <c r="Z717" i="14"/>
  <c r="U717" i="14"/>
  <c r="U715" i="14"/>
  <c r="U721" i="14"/>
  <c r="U722" i="14"/>
  <c r="U716" i="14"/>
  <c r="U720" i="14"/>
  <c r="U718" i="14"/>
  <c r="U719" i="14"/>
  <c r="N56" i="24" l="1"/>
  <c r="R56" i="24"/>
  <c r="U709" i="14" l="1"/>
  <c r="U714" i="14"/>
  <c r="Z716" i="14"/>
  <c r="Z710" i="14"/>
  <c r="Z714" i="14"/>
  <c r="U712" i="14"/>
  <c r="U711" i="14"/>
  <c r="Z715" i="14"/>
  <c r="Z712" i="14"/>
  <c r="Z709" i="14"/>
  <c r="U713" i="14"/>
  <c r="U706" i="14"/>
  <c r="Z713" i="14"/>
  <c r="U710" i="14"/>
  <c r="Z711" i="14"/>
  <c r="Z707" i="14"/>
  <c r="Z702" i="14"/>
  <c r="U705" i="14"/>
  <c r="Z708" i="14"/>
  <c r="U707" i="14"/>
  <c r="Z703" i="14"/>
  <c r="U708" i="14"/>
  <c r="Z705" i="14"/>
  <c r="Z704" i="14"/>
  <c r="U704" i="14"/>
  <c r="U703" i="14"/>
  <c r="Z706" i="14"/>
  <c r="U702" i="14"/>
  <c r="U701" i="14" l="1"/>
  <c r="U699" i="14" l="1"/>
  <c r="U696" i="14"/>
  <c r="Z696" i="14"/>
  <c r="Z697" i="14"/>
  <c r="Z699" i="14"/>
  <c r="Z700" i="14"/>
  <c r="U700" i="14"/>
  <c r="U697" i="14"/>
  <c r="Z698" i="14"/>
  <c r="U698" i="14"/>
  <c r="Z701" i="14"/>
  <c r="Q56" i="24" l="1"/>
  <c r="O56" i="24"/>
  <c r="L56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56" i="24"/>
  <c r="J56" i="24"/>
  <c r="I56" i="24"/>
  <c r="H56" i="24"/>
  <c r="G56" i="24"/>
  <c r="F56" i="24"/>
  <c r="E56" i="24"/>
  <c r="D56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732" i="14" l="1"/>
  <c r="R734" i="14"/>
  <c r="R731" i="14"/>
  <c r="R735" i="14"/>
  <c r="R733" i="14"/>
  <c r="T733" i="14"/>
  <c r="T735" i="14"/>
  <c r="T732" i="14"/>
  <c r="T731" i="14"/>
  <c r="T734" i="14"/>
  <c r="W735" i="14"/>
  <c r="W733" i="14"/>
  <c r="W731" i="14"/>
  <c r="W732" i="14"/>
  <c r="W734" i="14"/>
  <c r="R730" i="14"/>
  <c r="R729" i="14"/>
  <c r="R723" i="14"/>
  <c r="R724" i="14"/>
  <c r="R728" i="14"/>
  <c r="R726" i="14"/>
  <c r="R727" i="14"/>
  <c r="R725" i="14"/>
  <c r="T729" i="14"/>
  <c r="T724" i="14"/>
  <c r="T725" i="14"/>
  <c r="T728" i="14"/>
  <c r="T730" i="14"/>
  <c r="T723" i="14"/>
  <c r="T726" i="14"/>
  <c r="T727" i="14"/>
  <c r="W726" i="14"/>
  <c r="W725" i="14"/>
  <c r="W728" i="14"/>
  <c r="W724" i="14"/>
  <c r="W727" i="14"/>
  <c r="W730" i="14"/>
  <c r="W723" i="14"/>
  <c r="W729" i="14"/>
  <c r="R715" i="14"/>
  <c r="R719" i="14"/>
  <c r="R717" i="14"/>
  <c r="R718" i="14"/>
  <c r="R720" i="14"/>
  <c r="R716" i="14"/>
  <c r="R721" i="14"/>
  <c r="R722" i="14"/>
  <c r="T716" i="14"/>
  <c r="T718" i="14"/>
  <c r="T717" i="14"/>
  <c r="T721" i="14"/>
  <c r="T719" i="14"/>
  <c r="T715" i="14"/>
  <c r="T720" i="14"/>
  <c r="T722" i="14"/>
  <c r="W721" i="14"/>
  <c r="W720" i="14"/>
  <c r="W722" i="14"/>
  <c r="W718" i="14"/>
  <c r="W716" i="14"/>
  <c r="W719" i="14"/>
  <c r="W717" i="14"/>
  <c r="W715" i="14"/>
  <c r="R712" i="14"/>
  <c r="R713" i="14"/>
  <c r="R711" i="14"/>
  <c r="R709" i="14"/>
  <c r="R714" i="14"/>
  <c r="R710" i="14"/>
  <c r="T709" i="14"/>
  <c r="T713" i="14"/>
  <c r="T714" i="14"/>
  <c r="T711" i="14"/>
  <c r="T710" i="14"/>
  <c r="T712" i="14"/>
  <c r="W714" i="14"/>
  <c r="W712" i="14"/>
  <c r="W710" i="14"/>
  <c r="W709" i="14"/>
  <c r="W713" i="14"/>
  <c r="W711" i="14"/>
  <c r="R702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W702" i="14"/>
  <c r="W704" i="14"/>
  <c r="W705" i="14"/>
  <c r="W707" i="14"/>
  <c r="W708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<sst xmlns="http://schemas.openxmlformats.org/spreadsheetml/2006/main" count="1676" uniqueCount="342">
  <si>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</si>
  <si>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</si>
  <si>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</si>
  <si>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</si>
  <si>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</si>
  <si>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</si>
  <si>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</si>
  <si>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</si>
  <si>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</si>
  <si>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</si>
  <si>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</si>
  <si>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</si>
  <si>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</si>
  <si>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</si>
  <si>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</si>
  <si>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</si>
  <si>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</si>
  <si>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</si>
  <si>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</si>
  <si>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</si>
  <si>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</si>
  <si>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</si>
  <si>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</si>
  <si>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</si>
  <si>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</si>
  <si>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</si>
  <si>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</si>
  <si>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</si>
  <si>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</si>
  <si>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</si>
  <si>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</si>
  <si>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</si>
  <si>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</si>
  <si>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</si>
  <si>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</si>
  <si>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</si>
  <si>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</si>
  <si>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</si>
  <si>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</si>
  <si>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</si>
  <si>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</si>
  <si>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</si>
  <si>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</si>
  <si>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</si>
  <si>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</si>
  <si>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</si>
  <si>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</si>
  <si>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</si>
  <si>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</si>
  <si>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</si>
  <si>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</si>
  <si>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</si>
  <si>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</si>
  <si>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</si>
  <si>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</si>
  <si>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</si>
  <si>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</si>
  <si>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</si>
  <si>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</si>
  <si>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</si>
  <si>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</si>
  <si>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</si>
  <si>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</si>
  <si>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</si>
  <si>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</si>
  <si>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</si>
  <si>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</si>
  <si>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</si>
  <si>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</si>
  <si>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</si>
  <si>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</si>
  <si>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</si>
  <si>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</si>
  <si>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</si>
  <si>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</si>
  <si>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</si>
  <si>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</si>
  <si>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</si>
  <si>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</si>
  <si>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</si>
  <si>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</si>
  <si>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</si>
  <si>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</si>
  <si>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</si>
  <si>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</si>
  <si>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</si>
  <si>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</si>
  <si>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</si>
  <si>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</si>
  <si>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</si>
  <si>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</si>
  <si>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</si>
  <si>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</si>
  <si>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</si>
  <si>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</si>
  <si>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</si>
  <si>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</si>
  <si>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</si>
  <si>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</si>
  <si>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</si>
  <si>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</si>
  <si>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</si>
  <si>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</si>
  <si>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</si>
  <si>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</si>
  <si>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</si>
  <si>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</si>
  <si>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</si>
  <si>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</si>
  <si>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</si>
  <si>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</si>
  <si>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</si>
  <si>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</si>
  <si>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</si>
  <si>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</si>
  <si>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</si>
  <si>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</si>
  <si>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</si>
  <si>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</si>
  <si>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</si>
  <si>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</si>
  <si>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</si>
  <si>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</si>
  <si>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</si>
  <si>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</si>
  <si>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</si>
  <si>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</si>
  <si>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</si>
  <si>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</si>
  <si>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</si>
  <si>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</si>
  <si>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</si>
  <si>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</si>
  <si>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</si>
  <si>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</si>
  <si>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</si>
  <si>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</si>
  <si>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</si>
  <si>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</si>
  <si>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</si>
  <si>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</si>
  <si>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</si>
  <si>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</si>
  <si>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</si>
  <si>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</si>
  <si>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</si>
  <si>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</si>
  <si>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</si>
  <si>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</si>
  <si>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</si>
  <si>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</si>
  <si>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</si>
  <si>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</si>
  <si>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</si>
  <si>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</si>
  <si>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</si>
  <si>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</si>
  <si>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</si>
  <si>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</si>
  <si>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</si>
  <si>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</si>
  <si>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</si>
  <si>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</si>
  <si>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</si>
  <si>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</si>
  <si>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</si>
  <si>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</si>
  <si>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</si>
  <si>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</si>
  <si>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</si>
  <si>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</si>
  <si>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</si>
  <si>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</si>
  <si>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</si>
  <si>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</si>
  <si>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</si>
  <si>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</si>
  <si>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</si>
  <si>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</si>
  <si>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</si>
  <si>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</si>
  <si>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</si>
  <si>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</si>
  <si>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</si>
  <si>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</si>
  <si>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</si>
  <si>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</si>
  <si>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</si>
  <si>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</si>
  <si>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</si>
  <si>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</si>
  <si>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</si>
  <si>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</si>
  <si>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</si>
  <si>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</si>
  <si>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</si>
  <si>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</si>
  <si>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</si>
  <si>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</si>
  <si>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</si>
  <si>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</si>
  <si>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</si>
  <si>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</si>
  <si>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</si>
  <si>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</si>
  <si>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</si>
  <si>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</si>
  <si>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</si>
  <si>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</si>
  <si>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</si>
  <si>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</si>
  <si>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</si>
  <si>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</si>
  <si>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</si>
  <si>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</si>
  <si>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</si>
  <si>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</si>
  <si>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</si>
  <si>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</si>
  <si>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</si>
  <si>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</si>
  <si>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</si>
  <si>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</si>
  <si>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</si>
  <si>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</si>
  <si>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</si>
  <si>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</si>
  <si>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</si>
  <si>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</si>
  <si>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</si>
  <si>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</si>
  <si>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</si>
  <si>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</si>
  <si>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</si>
  <si>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</si>
  <si>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</si>
  <si>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</si>
  <si>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</si>
  <si>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</si>
  <si>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</si>
  <si>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</si>
  <si>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</si>
  <si>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</si>
  <si>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</si>
  <si>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</si>
  <si>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</si>
  <si>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</si>
  <si>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</si>
  <si>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</si>
  <si>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</si>
  <si>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</si>
  <si>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</si>
  <si>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</si>
  <si>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</si>
  <si>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</si>
  <si>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</si>
  <si>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</si>
  <si>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</si>
  <si>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</si>
  <si>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</si>
  <si>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</si>
  <si>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</si>
  <si>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</si>
  <si>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</si>
  <si>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</si>
  <si>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</si>
  <si>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</si>
  <si>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</si>
  <si>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</si>
  <si>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</si>
  <si>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</si>
  <si>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</si>
  <si>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</si>
  <si>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</si>
  <si>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</si>
  <si>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</si>
  <si>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</si>
  <si>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</si>
  <si>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</si>
  <si>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</si>
  <si>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</si>
  <si>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</si>
  <si>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</si>
  <si>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</si>
  <si>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</si>
  <si>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</si>
  <si>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</si>
  <si>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</si>
  <si>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</si>
  <si>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</si>
  <si>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</si>
  <si>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</si>
  <si>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</si>
  <si>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</si>
  <si>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</si>
  <si>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</si>
  <si>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</si>
  <si>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</si>
  <si>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</si>
  <si>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</si>
  <si>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</si>
  <si>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</si>
  <si>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</si>
  <si>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</si>
  <si>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</si>
  <si>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</si>
  <si>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</si>
  <si>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</si>
  <si>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</si>
  <si>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</si>
  <si>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</si>
  <si>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</si>
  <si>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</si>
  <si>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</si>
  <si>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</si>
  <si>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</si>
  <si>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</si>
  <si>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</si>
  <si>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</si>
  <si>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</si>
  <si>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</si>
  <si>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</si>
  <si>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</si>
  <si>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</si>
  <si>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</si>
  <si>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</si>
  <si>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</si>
  <si>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</si>
  <si>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</si>
  <si>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</si>
  <si>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</si>
  <si>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</si>
  <si>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</si>
  <si>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</si>
  <si>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</si>
  <si>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</si>
  <si>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</si>
  <si>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</si>
  <si>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</si>
  <si>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</si>
  <si>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</si>
  <si>
    <t>1nov - 28nov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</si>
</sst>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42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165" fontId="0" fillId="0" borderId="0" xfId="0" applyNumberFormat="1" applyAlignment="1">
      <alignment horizontal="center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Semanais'!$Y$9:$Y$733</c:f>
              <c:strCache>
                <c:ptCount val="72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24">
                  <c:v>26-12-2021</c:v>
                </c:pt>
              </c:strCache>
            </c:strRef>
          </c:cat>
          <c:val>
            <c:numRef>
              <c:f>'Indicadores Semanais'!$Z$9:$Z$733</c:f>
              <c:numCache>
                <c:formatCode>0.0</c:formatCode>
                <c:ptCount val="725"/>
                <c:pt idx="0">
                  <c:v>1.6055647645120721</c:v>
                </c:pt>
                <c:pt idx="1">
                  <c:v>0.11738240372165931</c:v>
                </c:pt>
                <c:pt idx="2">
                  <c:v>-2.6303487437255892</c:v>
                </c:pt>
                <c:pt idx="3">
                  <c:v>-2.4105202657527025</c:v>
                </c:pt>
                <c:pt idx="4">
                  <c:v>0.67118709613690264</c:v>
                </c:pt>
                <c:pt idx="5">
                  <c:v>-0.10617572243196438</c:v>
                </c:pt>
                <c:pt idx="6">
                  <c:v>-1.0473948838172698</c:v>
                </c:pt>
                <c:pt idx="7">
                  <c:v>-0.15639165752520356</c:v>
                </c:pt>
                <c:pt idx="8">
                  <c:v>2.0732552477901032</c:v>
                </c:pt>
                <c:pt idx="9">
                  <c:v>0.2479843033352398</c:v>
                </c:pt>
                <c:pt idx="10">
                  <c:v>0.91132300108089792</c:v>
                </c:pt>
                <c:pt idx="11">
                  <c:v>1.6722776100506964</c:v>
                </c:pt>
                <c:pt idx="12">
                  <c:v>1.194457911609621</c:v>
                </c:pt>
                <c:pt idx="13">
                  <c:v>-9.5524622767939604E-4</c:v>
                </c:pt>
                <c:pt idx="14">
                  <c:v>0.36661533688386205</c:v>
                </c:pt>
                <c:pt idx="15">
                  <c:v>0.58245348253311846</c:v>
                </c:pt>
                <c:pt idx="16">
                  <c:v>-0.77926394962364975</c:v>
                </c:pt>
                <c:pt idx="17">
                  <c:v>-1.3310529309803667</c:v>
                </c:pt>
                <c:pt idx="18">
                  <c:v>0.63109647233474453</c:v>
                </c:pt>
                <c:pt idx="19">
                  <c:v>3.3998983454888463</c:v>
                </c:pt>
                <c:pt idx="20">
                  <c:v>0.70323664124711049</c:v>
                </c:pt>
                <c:pt idx="21">
                  <c:v>0.14448296506716574</c:v>
                </c:pt>
                <c:pt idx="22">
                  <c:v>2.267022311988685</c:v>
                </c:pt>
                <c:pt idx="23">
                  <c:v>2.7699224916206266</c:v>
                </c:pt>
                <c:pt idx="24">
                  <c:v>3.0429680804161063</c:v>
                </c:pt>
                <c:pt idx="25">
                  <c:v>3.7060545183404074</c:v>
                </c:pt>
                <c:pt idx="26">
                  <c:v>1.7614464939878531</c:v>
                </c:pt>
                <c:pt idx="27">
                  <c:v>-0.2300303743671368</c:v>
                </c:pt>
                <c:pt idx="28">
                  <c:v>0.75502818084557299</c:v>
                </c:pt>
                <c:pt idx="29">
                  <c:v>1.8567403798618023</c:v>
                </c:pt>
                <c:pt idx="30">
                  <c:v>0.46754823955305458</c:v>
                </c:pt>
                <c:pt idx="31">
                  <c:v>0.64703909489959122</c:v>
                </c:pt>
                <c:pt idx="32">
                  <c:v>-2.4410051035418698</c:v>
                </c:pt>
                <c:pt idx="33">
                  <c:v>-1.6843634431060979</c:v>
                </c:pt>
                <c:pt idx="34">
                  <c:v>-3.9076662498609491</c:v>
                </c:pt>
                <c:pt idx="35">
                  <c:v>-4.6373957281021969</c:v>
                </c:pt>
                <c:pt idx="36">
                  <c:v>-2.4387507501056427</c:v>
                </c:pt>
                <c:pt idx="37">
                  <c:v>-2.1375150502461762</c:v>
                </c:pt>
                <c:pt idx="38">
                  <c:v>-3.4958284894436291</c:v>
                </c:pt>
                <c:pt idx="39">
                  <c:v>-2.9005075363558182</c:v>
                </c:pt>
                <c:pt idx="40">
                  <c:v>-0.2879989069325255</c:v>
                </c:pt>
                <c:pt idx="41">
                  <c:v>-2.6029503193107604</c:v>
                </c:pt>
                <c:pt idx="42">
                  <c:v>2.8242117985734514</c:v>
                </c:pt>
                <c:pt idx="43">
                  <c:v>3.4057045326268551</c:v>
                </c:pt>
                <c:pt idx="44">
                  <c:v>-1.3186040274572202</c:v>
                </c:pt>
                <c:pt idx="45">
                  <c:v>-0.71452578206124029</c:v>
                </c:pt>
                <c:pt idx="46">
                  <c:v>1.2808382476107458</c:v>
                </c:pt>
                <c:pt idx="47">
                  <c:v>5.8267819395100435</c:v>
                </c:pt>
                <c:pt idx="48">
                  <c:v>0.39720328623809653</c:v>
                </c:pt>
                <c:pt idx="49">
                  <c:v>-0.31458854615997556</c:v>
                </c:pt>
                <c:pt idx="50">
                  <c:v>0.52127695300444232</c:v>
                </c:pt>
                <c:pt idx="51">
                  <c:v>-1.4733114523253485</c:v>
                </c:pt>
                <c:pt idx="52">
                  <c:v>0.97208454044737991</c:v>
                </c:pt>
                <c:pt idx="53">
                  <c:v>-2.5345597097163379</c:v>
                </c:pt>
                <c:pt idx="54">
                  <c:v>1.7279182065054561</c:v>
                </c:pt>
                <c:pt idx="55">
                  <c:v>3.0246018568967146</c:v>
                </c:pt>
                <c:pt idx="56">
                  <c:v>2.8590411230723718</c:v>
                </c:pt>
                <c:pt idx="57">
                  <c:v>0.69328804713793568</c:v>
                </c:pt>
                <c:pt idx="58">
                  <c:v>1.2080223126118135</c:v>
                </c:pt>
                <c:pt idx="59">
                  <c:v>1.1003093782971489</c:v>
                </c:pt>
                <c:pt idx="60">
                  <c:v>2.1694598504658198</c:v>
                </c:pt>
                <c:pt idx="61">
                  <c:v>3.1123052586068343</c:v>
                </c:pt>
                <c:pt idx="62">
                  <c:v>-1.0596949059733185</c:v>
                </c:pt>
                <c:pt idx="63">
                  <c:v>0.35911201999696729</c:v>
                </c:pt>
                <c:pt idx="64">
                  <c:v>-0.29701002919561814</c:v>
                </c:pt>
                <c:pt idx="65">
                  <c:v>-1.2323354277865441</c:v>
                </c:pt>
                <c:pt idx="66">
                  <c:v>-1.5520916343071902</c:v>
                </c:pt>
                <c:pt idx="67">
                  <c:v>1.1173517040443457</c:v>
                </c:pt>
                <c:pt idx="68">
                  <c:v>1.9739468385488865</c:v>
                </c:pt>
                <c:pt idx="69">
                  <c:v>4.2373127699262962</c:v>
                </c:pt>
                <c:pt idx="70">
                  <c:v>3.2723949008258741</c:v>
                </c:pt>
                <c:pt idx="71">
                  <c:v>3.8334929192386746</c:v>
                </c:pt>
                <c:pt idx="72">
                  <c:v>-3.0533114092613913</c:v>
                </c:pt>
                <c:pt idx="73">
                  <c:v>1.3417867472098517</c:v>
                </c:pt>
                <c:pt idx="74">
                  <c:v>-1.9071403260560271</c:v>
                </c:pt>
                <c:pt idx="75">
                  <c:v>-3.0604696642161549</c:v>
                </c:pt>
                <c:pt idx="76">
                  <c:v>-5.2681309726207193</c:v>
                </c:pt>
                <c:pt idx="77">
                  <c:v>-13.183729431407968</c:v>
                </c:pt>
                <c:pt idx="78">
                  <c:v>-13.191461977826046</c:v>
                </c:pt>
                <c:pt idx="79">
                  <c:v>-17.612207302269859</c:v>
                </c:pt>
                <c:pt idx="80">
                  <c:v>-21.420527206527591</c:v>
                </c:pt>
                <c:pt idx="81">
                  <c:v>-18.01357629389474</c:v>
                </c:pt>
                <c:pt idx="82">
                  <c:v>-20.301624090959912</c:v>
                </c:pt>
                <c:pt idx="83">
                  <c:v>-17.952380928351413</c:v>
                </c:pt>
                <c:pt idx="84">
                  <c:v>-18.12024267895751</c:v>
                </c:pt>
                <c:pt idx="85">
                  <c:v>-16.952567920531177</c:v>
                </c:pt>
                <c:pt idx="86">
                  <c:v>-22.925296888591383</c:v>
                </c:pt>
                <c:pt idx="87">
                  <c:v>-24.885745008076814</c:v>
                </c:pt>
                <c:pt idx="88">
                  <c:v>-17.241669598461975</c:v>
                </c:pt>
                <c:pt idx="89">
                  <c:v>-13.106196078565503</c:v>
                </c:pt>
                <c:pt idx="90">
                  <c:v>-16.497614813353753</c:v>
                </c:pt>
                <c:pt idx="91">
                  <c:v>-18.674916569146863</c:v>
                </c:pt>
                <c:pt idx="92">
                  <c:v>-20.797925414844929</c:v>
                </c:pt>
                <c:pt idx="93">
                  <c:v>-23.62182216922217</c:v>
                </c:pt>
                <c:pt idx="94">
                  <c:v>-24.42112342726389</c:v>
                </c:pt>
                <c:pt idx="95">
                  <c:v>-23.462878054484261</c:v>
                </c:pt>
                <c:pt idx="96">
                  <c:v>-22.857496964661042</c:v>
                </c:pt>
                <c:pt idx="97">
                  <c:v>-24.586540799225972</c:v>
                </c:pt>
                <c:pt idx="98">
                  <c:v>-27.310297221001058</c:v>
                </c:pt>
                <c:pt idx="99">
                  <c:v>-28.598193728009413</c:v>
                </c:pt>
                <c:pt idx="100">
                  <c:v>-23.883729539381584</c:v>
                </c:pt>
                <c:pt idx="101">
                  <c:v>-27.726933611838156</c:v>
                </c:pt>
                <c:pt idx="102">
                  <c:v>-21.259173012784181</c:v>
                </c:pt>
                <c:pt idx="103">
                  <c:v>-19.785028048300092</c:v>
                </c:pt>
                <c:pt idx="104">
                  <c:v>-20.017316116108478</c:v>
                </c:pt>
                <c:pt idx="105">
                  <c:v>-21.412222947174531</c:v>
                </c:pt>
                <c:pt idx="106">
                  <c:v>-21.924726165096533</c:v>
                </c:pt>
                <c:pt idx="107">
                  <c:v>-21.333526220556646</c:v>
                </c:pt>
                <c:pt idx="108">
                  <c:v>-25.825002293323099</c:v>
                </c:pt>
                <c:pt idx="109">
                  <c:v>-21.520071398797068</c:v>
                </c:pt>
                <c:pt idx="110">
                  <c:v>-17.826426228671075</c:v>
                </c:pt>
                <c:pt idx="111">
                  <c:v>-20.967376072585665</c:v>
                </c:pt>
                <c:pt idx="112">
                  <c:v>-20.10167960077737</c:v>
                </c:pt>
                <c:pt idx="113">
                  <c:v>-23.407284498519612</c:v>
                </c:pt>
                <c:pt idx="114">
                  <c:v>-26.150879626244986</c:v>
                </c:pt>
                <c:pt idx="115">
                  <c:v>-22.025119477902152</c:v>
                </c:pt>
                <c:pt idx="116">
                  <c:v>-19.04896129259188</c:v>
                </c:pt>
                <c:pt idx="117">
                  <c:v>-17.364559060114924</c:v>
                </c:pt>
                <c:pt idx="118">
                  <c:v>-16.793293060672408</c:v>
                </c:pt>
                <c:pt idx="119">
                  <c:v>-19.31200391945902</c:v>
                </c:pt>
                <c:pt idx="120">
                  <c:v>-25.576744755155321</c:v>
                </c:pt>
                <c:pt idx="121">
                  <c:v>-24.926881631581264</c:v>
                </c:pt>
                <c:pt idx="122">
                  <c:v>-27.918596552532286</c:v>
                </c:pt>
                <c:pt idx="123">
                  <c:v>-17.928430228885219</c:v>
                </c:pt>
                <c:pt idx="124">
                  <c:v>-21.414083353743859</c:v>
                </c:pt>
                <c:pt idx="125">
                  <c:v>-19.548413205346076</c:v>
                </c:pt>
                <c:pt idx="126">
                  <c:v>-22.538011137387851</c:v>
                </c:pt>
                <c:pt idx="127">
                  <c:v>-20.922003935910265</c:v>
                </c:pt>
                <c:pt idx="128">
                  <c:v>-24.532866011413159</c:v>
                </c:pt>
                <c:pt idx="129">
                  <c:v>-27.571206146888557</c:v>
                </c:pt>
                <c:pt idx="130">
                  <c:v>-22.283987879625677</c:v>
                </c:pt>
                <c:pt idx="131">
                  <c:v>-21.20003797500323</c:v>
                </c:pt>
                <c:pt idx="132">
                  <c:v>-21.024314599114749</c:v>
                </c:pt>
                <c:pt idx="133">
                  <c:v>-20.879215348591895</c:v>
                </c:pt>
                <c:pt idx="134">
                  <c:v>-16.115329165977787</c:v>
                </c:pt>
                <c:pt idx="135">
                  <c:v>-24.281384082839836</c:v>
                </c:pt>
                <c:pt idx="136">
                  <c:v>-26.779690755846701</c:v>
                </c:pt>
                <c:pt idx="137">
                  <c:v>-22.290522781395246</c:v>
                </c:pt>
                <c:pt idx="138">
                  <c:v>-20.197524906385603</c:v>
                </c:pt>
                <c:pt idx="139">
                  <c:v>-17.89062177341556</c:v>
                </c:pt>
                <c:pt idx="140">
                  <c:v>-18.332864301720651</c:v>
                </c:pt>
                <c:pt idx="141">
                  <c:v>-17.464338706479396</c:v>
                </c:pt>
                <c:pt idx="142">
                  <c:v>-22.554933127499101</c:v>
                </c:pt>
                <c:pt idx="143">
                  <c:v>-23.814443591124636</c:v>
                </c:pt>
                <c:pt idx="144">
                  <c:v>-20.178521424564106</c:v>
                </c:pt>
                <c:pt idx="145">
                  <c:v>-16.906280546127988</c:v>
                </c:pt>
                <c:pt idx="146">
                  <c:v>-18.619461232622825</c:v>
                </c:pt>
                <c:pt idx="147">
                  <c:v>-17.9650725774855</c:v>
                </c:pt>
                <c:pt idx="148">
                  <c:v>-16.971822574384579</c:v>
                </c:pt>
                <c:pt idx="149">
                  <c:v>-20.517706872428796</c:v>
                </c:pt>
                <c:pt idx="150">
                  <c:v>-23.811916662950775</c:v>
                </c:pt>
                <c:pt idx="151">
                  <c:v>-20.243933012229242</c:v>
                </c:pt>
                <c:pt idx="152">
                  <c:v>-19.130658490620934</c:v>
                </c:pt>
                <c:pt idx="153">
                  <c:v>-18.058553603101217</c:v>
                </c:pt>
                <c:pt idx="154">
                  <c:v>-16.702039792132172</c:v>
                </c:pt>
                <c:pt idx="155">
                  <c:v>-14.293889558933188</c:v>
                </c:pt>
                <c:pt idx="156">
                  <c:v>-18.858248381745522</c:v>
                </c:pt>
                <c:pt idx="157">
                  <c:v>-19.162587851109151</c:v>
                </c:pt>
                <c:pt idx="158">
                  <c:v>-15.093567148728974</c:v>
                </c:pt>
                <c:pt idx="159">
                  <c:v>-9.8971973904753572</c:v>
                </c:pt>
                <c:pt idx="160">
                  <c:v>-9.0400271931542751</c:v>
                </c:pt>
                <c:pt idx="161">
                  <c:v>-22.647199454723737</c:v>
                </c:pt>
                <c:pt idx="162">
                  <c:v>-17.487579755159317</c:v>
                </c:pt>
                <c:pt idx="163">
                  <c:v>-16.914807059569569</c:v>
                </c:pt>
                <c:pt idx="164">
                  <c:v>-18.959814301417591</c:v>
                </c:pt>
                <c:pt idx="165">
                  <c:v>-11.818068601224931</c:v>
                </c:pt>
                <c:pt idx="166">
                  <c:v>-13.057483726633963</c:v>
                </c:pt>
                <c:pt idx="167">
                  <c:v>-14.103695338634825</c:v>
                </c:pt>
                <c:pt idx="168">
                  <c:v>-14.632055548444805</c:v>
                </c:pt>
                <c:pt idx="169">
                  <c:v>-12.255908972112691</c:v>
                </c:pt>
                <c:pt idx="170">
                  <c:v>-12.208159786151253</c:v>
                </c:pt>
                <c:pt idx="171">
                  <c:v>-16.337061877700087</c:v>
                </c:pt>
                <c:pt idx="172">
                  <c:v>-13.137254929014567</c:v>
                </c:pt>
                <c:pt idx="173">
                  <c:v>-15.299841192662321</c:v>
                </c:pt>
                <c:pt idx="174">
                  <c:v>-11.350944111765401</c:v>
                </c:pt>
                <c:pt idx="175">
                  <c:v>-12.639180519166135</c:v>
                </c:pt>
                <c:pt idx="176">
                  <c:v>-12.493080541467714</c:v>
                </c:pt>
                <c:pt idx="177">
                  <c:v>-17.343496769514509</c:v>
                </c:pt>
                <c:pt idx="178">
                  <c:v>-18.228522900878385</c:v>
                </c:pt>
                <c:pt idx="179">
                  <c:v>-14.460400031448117</c:v>
                </c:pt>
                <c:pt idx="180">
                  <c:v>-14.213245199479038</c:v>
                </c:pt>
                <c:pt idx="181">
                  <c:v>-12.110855220070837</c:v>
                </c:pt>
                <c:pt idx="182">
                  <c:v>-12.553143540514489</c:v>
                </c:pt>
                <c:pt idx="183">
                  <c:v>-10.123958577755728</c:v>
                </c:pt>
                <c:pt idx="184">
                  <c:v>-14.101462611781461</c:v>
                </c:pt>
                <c:pt idx="185">
                  <c:v>-14.715044854577044</c:v>
                </c:pt>
                <c:pt idx="186">
                  <c:v>-9.1479622432635228</c:v>
                </c:pt>
                <c:pt idx="187">
                  <c:v>-8.7836646757121546</c:v>
                </c:pt>
                <c:pt idx="188">
                  <c:v>-8.1526578826971612</c:v>
                </c:pt>
                <c:pt idx="189">
                  <c:v>-9.7189790425669447</c:v>
                </c:pt>
                <c:pt idx="190">
                  <c:v>-9.7908014619862307</c:v>
                </c:pt>
                <c:pt idx="191">
                  <c:v>-12.888331411354791</c:v>
                </c:pt>
                <c:pt idx="192">
                  <c:v>-14.776418998354972</c:v>
                </c:pt>
                <c:pt idx="193">
                  <c:v>-9.0355811801504782</c:v>
                </c:pt>
                <c:pt idx="194">
                  <c:v>-7.3595529333222842</c:v>
                </c:pt>
                <c:pt idx="195">
                  <c:v>-7.7701165034572188</c:v>
                </c:pt>
                <c:pt idx="196">
                  <c:v>-7.6169561626764306</c:v>
                </c:pt>
                <c:pt idx="197">
                  <c:v>-5.6606857065792617</c:v>
                </c:pt>
                <c:pt idx="198">
                  <c:v>-9.4120672866431772</c:v>
                </c:pt>
                <c:pt idx="199">
                  <c:v>-12.465018881930552</c:v>
                </c:pt>
                <c:pt idx="200">
                  <c:v>-7.4617724801384409</c:v>
                </c:pt>
                <c:pt idx="201">
                  <c:v>-6.4463356180340163</c:v>
                </c:pt>
                <c:pt idx="202">
                  <c:v>-8.7523646640567385</c:v>
                </c:pt>
                <c:pt idx="203">
                  <c:v>-7.7022124320029022</c:v>
                </c:pt>
                <c:pt idx="204">
                  <c:v>-8.2202903390818012</c:v>
                </c:pt>
                <c:pt idx="205">
                  <c:v>-10.501434130524107</c:v>
                </c:pt>
                <c:pt idx="206">
                  <c:v>-11.913978250710548</c:v>
                </c:pt>
                <c:pt idx="207">
                  <c:v>-6.8784297638196179</c:v>
                </c:pt>
                <c:pt idx="208">
                  <c:v>-7.2829540839723101</c:v>
                </c:pt>
                <c:pt idx="209">
                  <c:v>-6.8556231628588478</c:v>
                </c:pt>
                <c:pt idx="210">
                  <c:v>-5.7924135451880741</c:v>
                </c:pt>
                <c:pt idx="211">
                  <c:v>-7.979424735430614</c:v>
                </c:pt>
                <c:pt idx="212">
                  <c:v>-8.4590163633568309</c:v>
                </c:pt>
                <c:pt idx="213">
                  <c:v>-10.367956280327524</c:v>
                </c:pt>
                <c:pt idx="214">
                  <c:v>-7.3174106730840247</c:v>
                </c:pt>
                <c:pt idx="215">
                  <c:v>-8.3556717817118962</c:v>
                </c:pt>
                <c:pt idx="216">
                  <c:v>-6.1923528158900254</c:v>
                </c:pt>
                <c:pt idx="217">
                  <c:v>-6.4148322393810062</c:v>
                </c:pt>
                <c:pt idx="218">
                  <c:v>-8.4126462714663166</c:v>
                </c:pt>
                <c:pt idx="219">
                  <c:v>-9.9486644692896888</c:v>
                </c:pt>
                <c:pt idx="220">
                  <c:v>-9.7989697629016899</c:v>
                </c:pt>
                <c:pt idx="221">
                  <c:v>-7.4335212593962954</c:v>
                </c:pt>
                <c:pt idx="222">
                  <c:v>-7.9479604733648532</c:v>
                </c:pt>
                <c:pt idx="223">
                  <c:v>-3.4743321094934201</c:v>
                </c:pt>
                <c:pt idx="224">
                  <c:v>-2.3952999683612348</c:v>
                </c:pt>
                <c:pt idx="225">
                  <c:v>-4.3519146054334579</c:v>
                </c:pt>
                <c:pt idx="226">
                  <c:v>-6.9720187473701785</c:v>
                </c:pt>
                <c:pt idx="227">
                  <c:v>1.9719807168499517</c:v>
                </c:pt>
                <c:pt idx="228">
                  <c:v>-4.2033477239317447</c:v>
                </c:pt>
                <c:pt idx="229">
                  <c:v>-8.5640480663068299</c:v>
                </c:pt>
                <c:pt idx="230">
                  <c:v>-4.5029623425588916</c:v>
                </c:pt>
                <c:pt idx="231">
                  <c:v>-3.4740173712334927</c:v>
                </c:pt>
                <c:pt idx="232">
                  <c:v>-6.7666020922415697</c:v>
                </c:pt>
                <c:pt idx="233">
                  <c:v>-5.5800520159937799</c:v>
                </c:pt>
                <c:pt idx="234">
                  <c:v>-4.3476057662161587</c:v>
                </c:pt>
                <c:pt idx="235">
                  <c:v>-6.6128537029075023</c:v>
                </c:pt>
                <c:pt idx="236">
                  <c:v>-6.18205926639925</c:v>
                </c:pt>
                <c:pt idx="237">
                  <c:v>-3.6880588631322331</c:v>
                </c:pt>
                <c:pt idx="238">
                  <c:v>-3.5707272503221694</c:v>
                </c:pt>
                <c:pt idx="239">
                  <c:v>-5.0999783255015316</c:v>
                </c:pt>
                <c:pt idx="240">
                  <c:v>-3.9031219270379065</c:v>
                </c:pt>
                <c:pt idx="241">
                  <c:v>-5.0606030471437506</c:v>
                </c:pt>
                <c:pt idx="242">
                  <c:v>-5.370633579561586</c:v>
                </c:pt>
                <c:pt idx="243">
                  <c:v>-7.1442988862898584</c:v>
                </c:pt>
                <c:pt idx="244">
                  <c:v>-4.8399224853399456</c:v>
                </c:pt>
                <c:pt idx="245">
                  <c:v>-5.2953856918486188</c:v>
                </c:pt>
                <c:pt idx="246">
                  <c:v>-2.6265217766143234</c:v>
                </c:pt>
                <c:pt idx="247">
                  <c:v>-5.7388659348495707</c:v>
                </c:pt>
                <c:pt idx="248">
                  <c:v>-4.7883822408601535</c:v>
                </c:pt>
                <c:pt idx="249">
                  <c:v>-2.41975227153358</c:v>
                </c:pt>
                <c:pt idx="250">
                  <c:v>-3.0298706657919832</c:v>
                </c:pt>
                <c:pt idx="251">
                  <c:v>-3.9283808412370051</c:v>
                </c:pt>
                <c:pt idx="252">
                  <c:v>-4.5304355321815653</c:v>
                </c:pt>
                <c:pt idx="253">
                  <c:v>-4.8051641516833978</c:v>
                </c:pt>
                <c:pt idx="254">
                  <c:v>-4.8779915050984375</c:v>
                </c:pt>
                <c:pt idx="255">
                  <c:v>-4.890139449345603</c:v>
                </c:pt>
                <c:pt idx="256">
                  <c:v>-4.2897318483584401</c:v>
                </c:pt>
                <c:pt idx="257">
                  <c:v>-4.7063075109256935</c:v>
                </c:pt>
                <c:pt idx="258">
                  <c:v>-4.0913973799278924</c:v>
                </c:pt>
                <c:pt idx="259">
                  <c:v>-2.32704343784058</c:v>
                </c:pt>
                <c:pt idx="260">
                  <c:v>-1.9470329923169458</c:v>
                </c:pt>
                <c:pt idx="261">
                  <c:v>-2.7898001927450662</c:v>
                </c:pt>
                <c:pt idx="262">
                  <c:v>-5.5964811922554603</c:v>
                </c:pt>
                <c:pt idx="263">
                  <c:v>-2.3660848310223508</c:v>
                </c:pt>
                <c:pt idx="264">
                  <c:v>-2.1077112356142687</c:v>
                </c:pt>
                <c:pt idx="265">
                  <c:v>-1.5249706809961516</c:v>
                </c:pt>
                <c:pt idx="266">
                  <c:v>-3.8621646929829767</c:v>
                </c:pt>
                <c:pt idx="267">
                  <c:v>-1.6661970892443569</c:v>
                </c:pt>
                <c:pt idx="268">
                  <c:v>-3.3147187544659831</c:v>
                </c:pt>
                <c:pt idx="269">
                  <c:v>-6.3177611459325398</c:v>
                </c:pt>
                <c:pt idx="270">
                  <c:v>-6.3255528072442697</c:v>
                </c:pt>
                <c:pt idx="271">
                  <c:v>-7.2135070358991538</c:v>
                </c:pt>
                <c:pt idx="272">
                  <c:v>-4.6340213826305661</c:v>
                </c:pt>
                <c:pt idx="273">
                  <c:v>-7.4763133095797247</c:v>
                </c:pt>
                <c:pt idx="274">
                  <c:v>-4.9373624278447696</c:v>
                </c:pt>
                <c:pt idx="275">
                  <c:v>-3.9700137751731255</c:v>
                </c:pt>
                <c:pt idx="276">
                  <c:v>-7.0947182677708831</c:v>
                </c:pt>
                <c:pt idx="277">
                  <c:v>-5.0380473573958096</c:v>
                </c:pt>
                <c:pt idx="278">
                  <c:v>-6.916096220439842</c:v>
                </c:pt>
                <c:pt idx="279">
                  <c:v>-4.4104705637447754</c:v>
                </c:pt>
                <c:pt idx="280">
                  <c:v>-5.0154503325955258</c:v>
                </c:pt>
                <c:pt idx="281">
                  <c:v>-6.1506843846933545</c:v>
                </c:pt>
                <c:pt idx="282">
                  <c:v>-4.1952538629000369</c:v>
                </c:pt>
                <c:pt idx="283">
                  <c:v>-6.8545195238858074</c:v>
                </c:pt>
                <c:pt idx="284">
                  <c:v>-7.0977733764092932</c:v>
                </c:pt>
                <c:pt idx="285">
                  <c:v>-8.2815075819131234</c:v>
                </c:pt>
                <c:pt idx="286">
                  <c:v>-5.5510364773828869</c:v>
                </c:pt>
                <c:pt idx="287">
                  <c:v>-5.7984770841896989</c:v>
                </c:pt>
                <c:pt idx="288">
                  <c:v>-4.2020773421914654</c:v>
                </c:pt>
                <c:pt idx="289">
                  <c:v>-5.457018379085337</c:v>
                </c:pt>
                <c:pt idx="290">
                  <c:v>-6.8024388954645314</c:v>
                </c:pt>
                <c:pt idx="291">
                  <c:v>-8.0930281720858375</c:v>
                </c:pt>
                <c:pt idx="292">
                  <c:v>-8.8592656806280878</c:v>
                </c:pt>
                <c:pt idx="293">
                  <c:v>-6.8576405902810134</c:v>
                </c:pt>
                <c:pt idx="294">
                  <c:v>-7.7489227558886444</c:v>
                </c:pt>
                <c:pt idx="295">
                  <c:v>-5.8655584288825855</c:v>
                </c:pt>
                <c:pt idx="296">
                  <c:v>-6.5369234209121725</c:v>
                </c:pt>
                <c:pt idx="297">
                  <c:v>-4.2442884831450387</c:v>
                </c:pt>
                <c:pt idx="298">
                  <c:v>-7.1223031510781745</c:v>
                </c:pt>
                <c:pt idx="299">
                  <c:v>-6.7932565909025371</c:v>
                </c:pt>
                <c:pt idx="300">
                  <c:v>-4.3312998877141382</c:v>
                </c:pt>
                <c:pt idx="301">
                  <c:v>-4.6101213027185191</c:v>
                </c:pt>
                <c:pt idx="302">
                  <c:v>-5.7634986896074842</c:v>
                </c:pt>
                <c:pt idx="303">
                  <c:v>-9.4659407052820512</c:v>
                </c:pt>
                <c:pt idx="304">
                  <c:v>-8.2819195177014535</c:v>
                </c:pt>
                <c:pt idx="305">
                  <c:v>-3.7622760400882296</c:v>
                </c:pt>
                <c:pt idx="306">
                  <c:v>-4.8526498989370843</c:v>
                </c:pt>
                <c:pt idx="307">
                  <c:v>-5.1031687876160827</c:v>
                </c:pt>
                <c:pt idx="308">
                  <c:v>-2.388041415757558</c:v>
                </c:pt>
                <c:pt idx="309">
                  <c:v>-2.2015883921490498</c:v>
                </c:pt>
                <c:pt idx="310">
                  <c:v>-4.0610460982406025</c:v>
                </c:pt>
                <c:pt idx="311">
                  <c:v>-7.0668637033654473</c:v>
                </c:pt>
                <c:pt idx="312">
                  <c:v>-7.9203285024946108</c:v>
                </c:pt>
                <c:pt idx="313">
                  <c:v>-7.6833285307677066</c:v>
                </c:pt>
                <c:pt idx="314">
                  <c:v>-7.356941778920584</c:v>
                </c:pt>
                <c:pt idx="315">
                  <c:v>-6.3635061097776457</c:v>
                </c:pt>
                <c:pt idx="316">
                  <c:v>-3.6334428697482757</c:v>
                </c:pt>
                <c:pt idx="317">
                  <c:v>-12.42526795203495</c:v>
                </c:pt>
                <c:pt idx="318">
                  <c:v>-15.704292462493321</c:v>
                </c:pt>
                <c:pt idx="319">
                  <c:v>-7.9698025888833879</c:v>
                </c:pt>
                <c:pt idx="320">
                  <c:v>-10.2944915063966</c:v>
                </c:pt>
                <c:pt idx="321">
                  <c:v>-8.3988610570763136</c:v>
                </c:pt>
                <c:pt idx="322">
                  <c:v>-10.180114408783899</c:v>
                </c:pt>
                <c:pt idx="323">
                  <c:v>-9.1937190474186785</c:v>
                </c:pt>
                <c:pt idx="324">
                  <c:v>-15.987097269563669</c:v>
                </c:pt>
                <c:pt idx="325">
                  <c:v>-15.958053905508963</c:v>
                </c:pt>
                <c:pt idx="326">
                  <c:v>-10.009896342706146</c:v>
                </c:pt>
                <c:pt idx="327">
                  <c:v>-9.5752077471718771</c:v>
                </c:pt>
                <c:pt idx="328">
                  <c:v>-4.1505753409401969</c:v>
                </c:pt>
                <c:pt idx="329">
                  <c:v>-2.9563859346366832</c:v>
                </c:pt>
                <c:pt idx="330">
                  <c:v>0.68810373525780832</c:v>
                </c:pt>
                <c:pt idx="331">
                  <c:v>-9.8599894289405388</c:v>
                </c:pt>
                <c:pt idx="332">
                  <c:v>-14.786708054803993</c:v>
                </c:pt>
                <c:pt idx="333">
                  <c:v>-13.927153823178324</c:v>
                </c:pt>
                <c:pt idx="334">
                  <c:v>-14.392267801690084</c:v>
                </c:pt>
                <c:pt idx="335">
                  <c:v>-5.7656964291557387</c:v>
                </c:pt>
                <c:pt idx="336">
                  <c:v>-3.6656704654835561</c:v>
                </c:pt>
                <c:pt idx="337">
                  <c:v>-2.2862424897237443</c:v>
                </c:pt>
                <c:pt idx="338">
                  <c:v>-7.4541191242211067</c:v>
                </c:pt>
                <c:pt idx="339">
                  <c:v>-9.6733694622641853</c:v>
                </c:pt>
                <c:pt idx="340">
                  <c:v>-11.342611358553789</c:v>
                </c:pt>
                <c:pt idx="341">
                  <c:v>-12.894178644882857</c:v>
                </c:pt>
                <c:pt idx="342">
                  <c:v>-2.7459729963549036</c:v>
                </c:pt>
                <c:pt idx="343">
                  <c:v>-4.5731220022177084</c:v>
                </c:pt>
                <c:pt idx="344">
                  <c:v>-5.1420235858434484</c:v>
                </c:pt>
                <c:pt idx="345">
                  <c:v>-9.7270615588998677</c:v>
                </c:pt>
                <c:pt idx="346">
                  <c:v>-9.3139723397813441</c:v>
                </c:pt>
                <c:pt idx="347">
                  <c:v>-3.7726742283793158</c:v>
                </c:pt>
                <c:pt idx="348">
                  <c:v>-2.9775643826336649</c:v>
                </c:pt>
                <c:pt idx="349">
                  <c:v>-4.0663786820210905</c:v>
                </c:pt>
                <c:pt idx="350">
                  <c:v>-2.3855087032756064</c:v>
                </c:pt>
                <c:pt idx="351">
                  <c:v>-1.2325483676885884</c:v>
                </c:pt>
                <c:pt idx="352">
                  <c:v>-2.8738980801607963</c:v>
                </c:pt>
                <c:pt idx="353">
                  <c:v>-4.8884945464789196</c:v>
                </c:pt>
                <c:pt idx="354">
                  <c:v>4.2118218844024558E-2</c:v>
                </c:pt>
                <c:pt idx="355">
                  <c:v>-0.25981663802409782</c:v>
                </c:pt>
                <c:pt idx="356">
                  <c:v>1.6962049843528986</c:v>
                </c:pt>
                <c:pt idx="357">
                  <c:v>-0.83599866251700816</c:v>
                </c:pt>
                <c:pt idx="358">
                  <c:v>-5.9743881967061885</c:v>
                </c:pt>
                <c:pt idx="359">
                  <c:v>0.39367496378522127</c:v>
                </c:pt>
                <c:pt idx="360">
                  <c:v>3.2995446731305651</c:v>
                </c:pt>
                <c:pt idx="361">
                  <c:v>-3.0281402207977042</c:v>
                </c:pt>
                <c:pt idx="362">
                  <c:v>0.8078083897585433</c:v>
                </c:pt>
                <c:pt idx="363">
                  <c:v>1.1910119951599163</c:v>
                </c:pt>
                <c:pt idx="364">
                  <c:v>-2.0763729496760615</c:v>
                </c:pt>
                <c:pt idx="365">
                  <c:v>-14.901599730146831</c:v>
                </c:pt>
                <c:pt idx="366">
                  <c:v>-11.442602318845582</c:v>
                </c:pt>
                <c:pt idx="367">
                  <c:v>-8.4580505486010651</c:v>
                </c:pt>
                <c:pt idx="368">
                  <c:v>-2.0870113934170522</c:v>
                </c:pt>
                <c:pt idx="369">
                  <c:v>-3.804623425458078</c:v>
                </c:pt>
                <c:pt idx="370">
                  <c:v>-3.7873326030124028</c:v>
                </c:pt>
                <c:pt idx="371">
                  <c:v>-5.2522601644862927</c:v>
                </c:pt>
                <c:pt idx="372">
                  <c:v>-1.0610301508193374</c:v>
                </c:pt>
                <c:pt idx="373">
                  <c:v>-7.1889294231838452</c:v>
                </c:pt>
                <c:pt idx="374">
                  <c:v>-9.6155682990812892</c:v>
                </c:pt>
                <c:pt idx="375">
                  <c:v>-1.7746752178975893</c:v>
                </c:pt>
                <c:pt idx="376">
                  <c:v>-2.2373593669439287</c:v>
                </c:pt>
                <c:pt idx="377">
                  <c:v>-0.31664616418945979</c:v>
                </c:pt>
                <c:pt idx="378">
                  <c:v>0.29701060450550631</c:v>
                </c:pt>
                <c:pt idx="379">
                  <c:v>-7.3490457060019612</c:v>
                </c:pt>
                <c:pt idx="380">
                  <c:v>-10.783320916143177</c:v>
                </c:pt>
                <c:pt idx="381">
                  <c:v>-10.833464764597522</c:v>
                </c:pt>
                <c:pt idx="382">
                  <c:v>-6.9607312686466987</c:v>
                </c:pt>
                <c:pt idx="383">
                  <c:v>-10.505319609449906</c:v>
                </c:pt>
                <c:pt idx="384">
                  <c:v>-10.813127940471627</c:v>
                </c:pt>
                <c:pt idx="385">
                  <c:v>-11.170997211989922</c:v>
                </c:pt>
                <c:pt idx="386">
                  <c:v>-9.5626705695016003</c:v>
                </c:pt>
                <c:pt idx="387">
                  <c:v>-13.513260902129296</c:v>
                </c:pt>
                <c:pt idx="388">
                  <c:v>-14.182023791966186</c:v>
                </c:pt>
                <c:pt idx="389">
                  <c:v>-7.2633459552645281</c:v>
                </c:pt>
                <c:pt idx="390">
                  <c:v>-12.525727748132208</c:v>
                </c:pt>
                <c:pt idx="391">
                  <c:v>-8.1626289127618996</c:v>
                </c:pt>
                <c:pt idx="392">
                  <c:v>-7.1337624353169655</c:v>
                </c:pt>
                <c:pt idx="393">
                  <c:v>-8.6491927270327071</c:v>
                </c:pt>
                <c:pt idx="394">
                  <c:v>-12.872932345184308</c:v>
                </c:pt>
                <c:pt idx="395">
                  <c:v>-17.123337943180015</c:v>
                </c:pt>
                <c:pt idx="396">
                  <c:v>-7.5504467773277177</c:v>
                </c:pt>
                <c:pt idx="397">
                  <c:v>-8.9314453772860336</c:v>
                </c:pt>
                <c:pt idx="398">
                  <c:v>-9.7535893627239645</c:v>
                </c:pt>
                <c:pt idx="399">
                  <c:v>-8.1873918278525686</c:v>
                </c:pt>
                <c:pt idx="400">
                  <c:v>-5.8947510178785123</c:v>
                </c:pt>
                <c:pt idx="401">
                  <c:v>-10.137020291234277</c:v>
                </c:pt>
                <c:pt idx="402">
                  <c:v>-7.9793303844349861</c:v>
                </c:pt>
                <c:pt idx="403">
                  <c:v>-5.9124805039790074</c:v>
                </c:pt>
                <c:pt idx="404">
                  <c:v>-7.0268736827580529</c:v>
                </c:pt>
                <c:pt idx="405">
                  <c:v>-7.3760400512206843</c:v>
                </c:pt>
                <c:pt idx="406">
                  <c:v>-7.4217283239173497</c:v>
                </c:pt>
                <c:pt idx="407">
                  <c:v>-6.3222170289993169</c:v>
                </c:pt>
                <c:pt idx="408">
                  <c:v>-9.5174654438766275</c:v>
                </c:pt>
                <c:pt idx="409">
                  <c:v>-14.840344965133488</c:v>
                </c:pt>
                <c:pt idx="410">
                  <c:v>-2.2416167405220437</c:v>
                </c:pt>
                <c:pt idx="411">
                  <c:v>3.1556335210467528</c:v>
                </c:pt>
                <c:pt idx="412">
                  <c:v>-5.9449331422019114</c:v>
                </c:pt>
                <c:pt idx="413">
                  <c:v>-5.5449580409608501</c:v>
                </c:pt>
                <c:pt idx="414">
                  <c:v>-2.9203091083232957</c:v>
                </c:pt>
                <c:pt idx="415">
                  <c:v>-6.5775194656778293</c:v>
                </c:pt>
                <c:pt idx="416">
                  <c:v>-10.881093737907895</c:v>
                </c:pt>
                <c:pt idx="417">
                  <c:v>-4.3963744863224017</c:v>
                </c:pt>
                <c:pt idx="418">
                  <c:v>-3.2794293362972535</c:v>
                </c:pt>
                <c:pt idx="419">
                  <c:v>-7.5628509816313105</c:v>
                </c:pt>
                <c:pt idx="420">
                  <c:v>-7.1949924417546089</c:v>
                </c:pt>
                <c:pt idx="421">
                  <c:v>-5.6962771579085274</c:v>
                </c:pt>
                <c:pt idx="422">
                  <c:v>-7.6588253610189891</c:v>
                </c:pt>
                <c:pt idx="423">
                  <c:v>-17.14844427952784</c:v>
                </c:pt>
                <c:pt idx="424">
                  <c:v>-7.6466954739949884</c:v>
                </c:pt>
                <c:pt idx="425">
                  <c:v>-8.2806075519352884</c:v>
                </c:pt>
                <c:pt idx="426">
                  <c:v>-9.8833525484960809</c:v>
                </c:pt>
                <c:pt idx="427">
                  <c:v>-8.8118160964997383</c:v>
                </c:pt>
                <c:pt idx="428">
                  <c:v>-8.1418063769174793</c:v>
                </c:pt>
                <c:pt idx="429">
                  <c:v>-13.236478502177055</c:v>
                </c:pt>
                <c:pt idx="430">
                  <c:v>-16.594730805164328</c:v>
                </c:pt>
                <c:pt idx="431">
                  <c:v>-10.317673499480582</c:v>
                </c:pt>
                <c:pt idx="432">
                  <c:v>-9.0093646988973681</c:v>
                </c:pt>
                <c:pt idx="433">
                  <c:v>-9.6319116021520355</c:v>
                </c:pt>
                <c:pt idx="434">
                  <c:v>-10.772093313337285</c:v>
                </c:pt>
                <c:pt idx="435">
                  <c:v>-11.55121981921407</c:v>
                </c:pt>
                <c:pt idx="436">
                  <c:v>-10.599251418909445</c:v>
                </c:pt>
                <c:pt idx="437">
                  <c:v>-13.732714035241194</c:v>
                </c:pt>
                <c:pt idx="438">
                  <c:v>-7.3264525322950238</c:v>
                </c:pt>
                <c:pt idx="439">
                  <c:v>-6.2402590316638289</c:v>
                </c:pt>
                <c:pt idx="440">
                  <c:v>-4.1432964630872657</c:v>
                </c:pt>
                <c:pt idx="441">
                  <c:v>-2.8452236658751211</c:v>
                </c:pt>
                <c:pt idx="442">
                  <c:v>8.9986125183140455</c:v>
                </c:pt>
                <c:pt idx="443">
                  <c:v>7.4020131808216139</c:v>
                </c:pt>
                <c:pt idx="444">
                  <c:v>9.0841477825835746</c:v>
                </c:pt>
                <c:pt idx="445">
                  <c:v>12.618922141238224</c:v>
                </c:pt>
                <c:pt idx="446">
                  <c:v>18.780271256229188</c:v>
                </c:pt>
                <c:pt idx="447">
                  <c:v>27.102510773655222</c:v>
                </c:pt>
                <c:pt idx="448">
                  <c:v>22.638796970496696</c:v>
                </c:pt>
                <c:pt idx="449">
                  <c:v>22.552203117780643</c:v>
                </c:pt>
                <c:pt idx="450">
                  <c:v>13.064945407510052</c:v>
                </c:pt>
                <c:pt idx="451">
                  <c:v>19.52089200935535</c:v>
                </c:pt>
                <c:pt idx="452">
                  <c:v>22.109217569595312</c:v>
                </c:pt>
                <c:pt idx="453">
                  <c:v>22.965747975362802</c:v>
                </c:pt>
                <c:pt idx="454">
                  <c:v>9.0722256137028907</c:v>
                </c:pt>
                <c:pt idx="455">
                  <c:v>15.770069866041007</c:v>
                </c:pt>
                <c:pt idx="456">
                  <c:v>11.203921290654451</c:v>
                </c:pt>
                <c:pt idx="457">
                  <c:v>19.242280065697038</c:v>
                </c:pt>
                <c:pt idx="458">
                  <c:v>14.990861590604579</c:v>
                </c:pt>
                <c:pt idx="459">
                  <c:v>17.712087845232599</c:v>
                </c:pt>
                <c:pt idx="460">
                  <c:v>27.057074421484163</c:v>
                </c:pt>
                <c:pt idx="461">
                  <c:v>24.049012389496642</c:v>
                </c:pt>
                <c:pt idx="462">
                  <c:v>31.616038589582246</c:v>
                </c:pt>
                <c:pt idx="463">
                  <c:v>32.568252458643762</c:v>
                </c:pt>
                <c:pt idx="464">
                  <c:v>34.831883447259834</c:v>
                </c:pt>
                <c:pt idx="465">
                  <c:v>19.00371667151515</c:v>
                </c:pt>
                <c:pt idx="466">
                  <c:v>31.232625297287449</c:v>
                </c:pt>
                <c:pt idx="467">
                  <c:v>33.980970330356882</c:v>
                </c:pt>
                <c:pt idx="468">
                  <c:v>18.71480246009882</c:v>
                </c:pt>
                <c:pt idx="469">
                  <c:v>24.671822519063198</c:v>
                </c:pt>
                <c:pt idx="470">
                  <c:v>19.412669380483692</c:v>
                </c:pt>
                <c:pt idx="471">
                  <c:v>18.939936222475986</c:v>
                </c:pt>
                <c:pt idx="472">
                  <c:v>18.563894932003056</c:v>
                </c:pt>
                <c:pt idx="473">
                  <c:v>23.334227206342394</c:v>
                </c:pt>
                <c:pt idx="474">
                  <c:v>21.445022173724471</c:v>
                </c:pt>
                <c:pt idx="475">
                  <c:v>17.971263885396944</c:v>
                </c:pt>
                <c:pt idx="476">
                  <c:v>30.10891619761108</c:v>
                </c:pt>
                <c:pt idx="477">
                  <c:v>21.25101834491505</c:v>
                </c:pt>
                <c:pt idx="478">
                  <c:v>22.785435763879768</c:v>
                </c:pt>
                <c:pt idx="479">
                  <c:v>18.366385377548681</c:v>
                </c:pt>
                <c:pt idx="480">
                  <c:v>27.17587398547046</c:v>
                </c:pt>
                <c:pt idx="481">
                  <c:v>25.223066788071424</c:v>
                </c:pt>
                <c:pt idx="482">
                  <c:v>23.1569148831605</c:v>
                </c:pt>
                <c:pt idx="483">
                  <c:v>21.656467618411153</c:v>
                </c:pt>
                <c:pt idx="484">
                  <c:v>22.70382355161999</c:v>
                </c:pt>
                <c:pt idx="485">
                  <c:v>33.962340162179757</c:v>
                </c:pt>
                <c:pt idx="486">
                  <c:v>28.102905055881685</c:v>
                </c:pt>
                <c:pt idx="487">
                  <c:v>32.893577302292158</c:v>
                </c:pt>
                <c:pt idx="488">
                  <c:v>19.762181144619149</c:v>
                </c:pt>
                <c:pt idx="489">
                  <c:v>24.865932026173727</c:v>
                </c:pt>
                <c:pt idx="490">
                  <c:v>20.719144732171273</c:v>
                </c:pt>
                <c:pt idx="491">
                  <c:v>24.866180513468212</c:v>
                </c:pt>
                <c:pt idx="492">
                  <c:v>18.305524627578016</c:v>
                </c:pt>
                <c:pt idx="493">
                  <c:v>29.359992438862491</c:v>
                </c:pt>
                <c:pt idx="494">
                  <c:v>38.172111810069879</c:v>
                </c:pt>
                <c:pt idx="495">
                  <c:v>22.876899011637455</c:v>
                </c:pt>
                <c:pt idx="496">
                  <c:v>22.641594669600398</c:v>
                </c:pt>
                <c:pt idx="497">
                  <c:v>22.038963478080014</c:v>
                </c:pt>
                <c:pt idx="498">
                  <c:v>24.360710032658648</c:v>
                </c:pt>
                <c:pt idx="499">
                  <c:v>27.851543197406841</c:v>
                </c:pt>
                <c:pt idx="500">
                  <c:v>30.955668043889752</c:v>
                </c:pt>
                <c:pt idx="501">
                  <c:v>34.86830348944649</c:v>
                </c:pt>
                <c:pt idx="502">
                  <c:v>25.973527343462273</c:v>
                </c:pt>
                <c:pt idx="503">
                  <c:v>21.020588985217511</c:v>
                </c:pt>
                <c:pt idx="504">
                  <c:v>18.522143187351393</c:v>
                </c:pt>
                <c:pt idx="505">
                  <c:v>19.239915593718013</c:v>
                </c:pt>
                <c:pt idx="506">
                  <c:v>22.631036475530657</c:v>
                </c:pt>
                <c:pt idx="507">
                  <c:v>17.766776479751819</c:v>
                </c:pt>
                <c:pt idx="508">
                  <c:v>28.561930602155737</c:v>
                </c:pt>
                <c:pt idx="509">
                  <c:v>20.141938368075621</c:v>
                </c:pt>
                <c:pt idx="510">
                  <c:v>17.868992148804644</c:v>
                </c:pt>
                <c:pt idx="511">
                  <c:v>19.558545292383126</c:v>
                </c:pt>
                <c:pt idx="512">
                  <c:v>17.659122563692627</c:v>
                </c:pt>
                <c:pt idx="513">
                  <c:v>14.893935351773161</c:v>
                </c:pt>
                <c:pt idx="514">
                  <c:v>19.920338380127426</c:v>
                </c:pt>
                <c:pt idx="515">
                  <c:v>29.555512566495704</c:v>
                </c:pt>
                <c:pt idx="516">
                  <c:v>23.931365323575641</c:v>
                </c:pt>
                <c:pt idx="517">
                  <c:v>20.90984339843768</c:v>
                </c:pt>
                <c:pt idx="518">
                  <c:v>7.4664101795781868</c:v>
                </c:pt>
                <c:pt idx="519">
                  <c:v>10.011099104882417</c:v>
                </c:pt>
                <c:pt idx="520">
                  <c:v>10.929870084230231</c:v>
                </c:pt>
                <c:pt idx="521">
                  <c:v>14.560390654512359</c:v>
                </c:pt>
                <c:pt idx="522">
                  <c:v>19.463909003876221</c:v>
                </c:pt>
                <c:pt idx="523">
                  <c:v>13.834528339728051</c:v>
                </c:pt>
                <c:pt idx="524">
                  <c:v>13.22609710201634</c:v>
                </c:pt>
                <c:pt idx="525">
                  <c:v>13.432768536050336</c:v>
                </c:pt>
                <c:pt idx="526">
                  <c:v>23.986440409230866</c:v>
                </c:pt>
                <c:pt idx="527">
                  <c:v>13.817492272231005</c:v>
                </c:pt>
                <c:pt idx="528">
                  <c:v>26.420938070506136</c:v>
                </c:pt>
                <c:pt idx="529">
                  <c:v>27.808316102024687</c:v>
                </c:pt>
                <c:pt idx="530">
                  <c:v>11.667704765367844</c:v>
                </c:pt>
                <c:pt idx="531">
                  <c:v>13.539890603985627</c:v>
                </c:pt>
                <c:pt idx="532">
                  <c:v>15.018669117728736</c:v>
                </c:pt>
                <c:pt idx="533">
                  <c:v>11.341176260783309</c:v>
                </c:pt>
                <c:pt idx="534">
                  <c:v>8.3531652889884889</c:v>
                </c:pt>
                <c:pt idx="535">
                  <c:v>11.907964012324783</c:v>
                </c:pt>
                <c:pt idx="536">
                  <c:v>18.315688064592742</c:v>
                </c:pt>
                <c:pt idx="537">
                  <c:v>14.55175997611706</c:v>
                </c:pt>
                <c:pt idx="538">
                  <c:v>13.573733920358887</c:v>
                </c:pt>
                <c:pt idx="539">
                  <c:v>10.979326013338005</c:v>
                </c:pt>
                <c:pt idx="540">
                  <c:v>12.164971300272367</c:v>
                </c:pt>
                <c:pt idx="541">
                  <c:v>10.230487478884825</c:v>
                </c:pt>
                <c:pt idx="542">
                  <c:v>12.336489742954253</c:v>
                </c:pt>
                <c:pt idx="543">
                  <c:v>18.874403749304758</c:v>
                </c:pt>
                <c:pt idx="544">
                  <c:v>14.18125835317865</c:v>
                </c:pt>
                <c:pt idx="545">
                  <c:v>12.285516201067463</c:v>
                </c:pt>
                <c:pt idx="546">
                  <c:v>11.689041449123893</c:v>
                </c:pt>
                <c:pt idx="547">
                  <c:v>15.551013683352823</c:v>
                </c:pt>
                <c:pt idx="548">
                  <c:v>7.9660704576184838</c:v>
                </c:pt>
                <c:pt idx="549">
                  <c:v>13.247109851524575</c:v>
                </c:pt>
                <c:pt idx="550">
                  <c:v>13.862650889631775</c:v>
                </c:pt>
                <c:pt idx="551">
                  <c:v>11.974564160840961</c:v>
                </c:pt>
                <c:pt idx="552">
                  <c:v>4.759959101063659</c:v>
                </c:pt>
                <c:pt idx="553">
                  <c:v>4.8740947314873324</c:v>
                </c:pt>
                <c:pt idx="554">
                  <c:v>10.937011884215931</c:v>
                </c:pt>
                <c:pt idx="555">
                  <c:v>4.8326001811626753</c:v>
                </c:pt>
                <c:pt idx="556">
                  <c:v>5.9971330106137106</c:v>
                </c:pt>
                <c:pt idx="557">
                  <c:v>10.391551678084523</c:v>
                </c:pt>
                <c:pt idx="558">
                  <c:v>5.5286261339073377</c:v>
                </c:pt>
                <c:pt idx="559">
                  <c:v>1.7169606807693039</c:v>
                </c:pt>
                <c:pt idx="560">
                  <c:v>3.4419853952372645</c:v>
                </c:pt>
                <c:pt idx="561">
                  <c:v>9.207710465385313</c:v>
                </c:pt>
                <c:pt idx="562">
                  <c:v>-1.45144584226394</c:v>
                </c:pt>
                <c:pt idx="563">
                  <c:v>-4.4682116647070709</c:v>
                </c:pt>
                <c:pt idx="564">
                  <c:v>6.4170519701941195</c:v>
                </c:pt>
                <c:pt idx="565">
                  <c:v>4.0704581902771331</c:v>
                </c:pt>
                <c:pt idx="566">
                  <c:v>2.4681971177338746</c:v>
                </c:pt>
                <c:pt idx="567">
                  <c:v>3.3949911000534816</c:v>
                </c:pt>
                <c:pt idx="568">
                  <c:v>2.6089542089765723</c:v>
                </c:pt>
                <c:pt idx="569">
                  <c:v>-0.30832778650770942</c:v>
                </c:pt>
                <c:pt idx="570">
                  <c:v>-0.99652920026561032</c:v>
                </c:pt>
                <c:pt idx="571">
                  <c:v>5.1560701588960942</c:v>
                </c:pt>
                <c:pt idx="572">
                  <c:v>2.6580956815560097</c:v>
                </c:pt>
                <c:pt idx="573">
                  <c:v>3.8838090604396718</c:v>
                </c:pt>
                <c:pt idx="574">
                  <c:v>2.8778325792583188</c:v>
                </c:pt>
                <c:pt idx="575">
                  <c:v>2.1066878347303262</c:v>
                </c:pt>
                <c:pt idx="576">
                  <c:v>3.0969630278278735</c:v>
                </c:pt>
                <c:pt idx="577">
                  <c:v>7.3144794463834941</c:v>
                </c:pt>
                <c:pt idx="578">
                  <c:v>4.3472790793933118</c:v>
                </c:pt>
                <c:pt idx="579">
                  <c:v>2.0475024455719981</c:v>
                </c:pt>
                <c:pt idx="580">
                  <c:v>2.904784672843769</c:v>
                </c:pt>
                <c:pt idx="581">
                  <c:v>4.9218019178052543</c:v>
                </c:pt>
                <c:pt idx="582">
                  <c:v>3.344994095367984</c:v>
                </c:pt>
                <c:pt idx="583">
                  <c:v>4.1314949553662377</c:v>
                </c:pt>
                <c:pt idx="584">
                  <c:v>3.7741470807907134</c:v>
                </c:pt>
                <c:pt idx="585">
                  <c:v>9.7488827931523332</c:v>
                </c:pt>
                <c:pt idx="586">
                  <c:v>4.0021717041262796</c:v>
                </c:pt>
                <c:pt idx="587">
                  <c:v>4.0467750047633118</c:v>
                </c:pt>
                <c:pt idx="588">
                  <c:v>3.1660483501295409</c:v>
                </c:pt>
                <c:pt idx="589">
                  <c:v>3.185843698005693</c:v>
                </c:pt>
                <c:pt idx="590">
                  <c:v>6.6349737438032665</c:v>
                </c:pt>
                <c:pt idx="591">
                  <c:v>9.4853555164734313</c:v>
                </c:pt>
                <c:pt idx="592">
                  <c:v>2.3066937134024825</c:v>
                </c:pt>
                <c:pt idx="593">
                  <c:v>2.5672538817429076</c:v>
                </c:pt>
                <c:pt idx="594">
                  <c:v>3.397345597667734</c:v>
                </c:pt>
                <c:pt idx="595">
                  <c:v>5.6593532690067931</c:v>
                </c:pt>
                <c:pt idx="596">
                  <c:v>2.8233293316966255</c:v>
                </c:pt>
                <c:pt idx="597">
                  <c:v>8.9235865766134186</c:v>
                </c:pt>
                <c:pt idx="598">
                  <c:v>6.5200491548949966</c:v>
                </c:pt>
                <c:pt idx="599">
                  <c:v>3.8006512312514933</c:v>
                </c:pt>
                <c:pt idx="600">
                  <c:v>2.5975314598209569</c:v>
                </c:pt>
                <c:pt idx="601">
                  <c:v>3.1185797332988465</c:v>
                </c:pt>
                <c:pt idx="602">
                  <c:v>-0.16422904652052783</c:v>
                </c:pt>
                <c:pt idx="603">
                  <c:v>0.20327329584672205</c:v>
                </c:pt>
                <c:pt idx="604">
                  <c:v>2.1005828316407853</c:v>
                </c:pt>
                <c:pt idx="605">
                  <c:v>2.1895212327939375</c:v>
                </c:pt>
                <c:pt idx="606">
                  <c:v>3.5143439191983643</c:v>
                </c:pt>
                <c:pt idx="607">
                  <c:v>3.2922669771551054</c:v>
                </c:pt>
                <c:pt idx="608">
                  <c:v>2.4349280329589118</c:v>
                </c:pt>
                <c:pt idx="609">
                  <c:v>2.5827107399272804</c:v>
                </c:pt>
                <c:pt idx="610">
                  <c:v>1.2865546612424739</c:v>
                </c:pt>
                <c:pt idx="611">
                  <c:v>-0.60689354507908511</c:v>
                </c:pt>
                <c:pt idx="612">
                  <c:v>3.8313511662255322</c:v>
                </c:pt>
                <c:pt idx="613">
                  <c:v>5.0524774690596193</c:v>
                </c:pt>
                <c:pt idx="614">
                  <c:v>2.0099743965507249</c:v>
                </c:pt>
                <c:pt idx="615">
                  <c:v>2.1680676869742972</c:v>
                </c:pt>
                <c:pt idx="616">
                  <c:v>3.4974769029759707</c:v>
                </c:pt>
                <c:pt idx="617">
                  <c:v>1.7987613545664907</c:v>
                </c:pt>
                <c:pt idx="618">
                  <c:v>3.1205375508842041</c:v>
                </c:pt>
                <c:pt idx="619">
                  <c:v>4.2197570233544432</c:v>
                </c:pt>
                <c:pt idx="620">
                  <c:v>2.5634056800637715</c:v>
                </c:pt>
                <c:pt idx="621">
                  <c:v>1.6875957256732619</c:v>
                </c:pt>
                <c:pt idx="622">
                  <c:v>0.20938226410035243</c:v>
                </c:pt>
                <c:pt idx="623">
                  <c:v>0.75261423150238649</c:v>
                </c:pt>
                <c:pt idx="624">
                  <c:v>2.4924686533465619</c:v>
                </c:pt>
                <c:pt idx="625">
                  <c:v>0.92724368984544459</c:v>
                </c:pt>
                <c:pt idx="626">
                  <c:v>4.3824120159524167</c:v>
                </c:pt>
                <c:pt idx="627">
                  <c:v>10.243027355727186</c:v>
                </c:pt>
                <c:pt idx="628">
                  <c:v>4.7300559980526184</c:v>
                </c:pt>
                <c:pt idx="629">
                  <c:v>3.3380468770791816</c:v>
                </c:pt>
                <c:pt idx="630">
                  <c:v>1.5591996103594079</c:v>
                </c:pt>
                <c:pt idx="631">
                  <c:v>3.6157226536468028</c:v>
                </c:pt>
                <c:pt idx="632">
                  <c:v>1.7154446290501246</c:v>
                </c:pt>
                <c:pt idx="633">
                  <c:v>1.5586533441602115</c:v>
                </c:pt>
                <c:pt idx="634">
                  <c:v>5.1027916059318859</c:v>
                </c:pt>
                <c:pt idx="635">
                  <c:v>4.8434057513050828</c:v>
                </c:pt>
                <c:pt idx="636">
                  <c:v>3.0745285376181628</c:v>
                </c:pt>
                <c:pt idx="637">
                  <c:v>1.1410247306138923</c:v>
                </c:pt>
                <c:pt idx="638">
                  <c:v>4.0760896867235576</c:v>
                </c:pt>
                <c:pt idx="639">
                  <c:v>3.5060447684123921</c:v>
                </c:pt>
                <c:pt idx="640">
                  <c:v>-3.6880834600801675</c:v>
                </c:pt>
                <c:pt idx="641">
                  <c:v>-0.92185556634046462</c:v>
                </c:pt>
                <c:pt idx="642">
                  <c:v>5.7377687810082545</c:v>
                </c:pt>
                <c:pt idx="643">
                  <c:v>1.1269317226423086</c:v>
                </c:pt>
                <c:pt idx="644">
                  <c:v>1.4298160962665345</c:v>
                </c:pt>
                <c:pt idx="645">
                  <c:v>1.0296627442320454</c:v>
                </c:pt>
                <c:pt idx="646">
                  <c:v>1.8119108000017556</c:v>
                </c:pt>
                <c:pt idx="647">
                  <c:v>-1.8830567903889812</c:v>
                </c:pt>
                <c:pt idx="648">
                  <c:v>1.9377003831416615</c:v>
                </c:pt>
                <c:pt idx="649">
                  <c:v>2.6348655784044568</c:v>
                </c:pt>
                <c:pt idx="650">
                  <c:v>2.5399584913631519</c:v>
                </c:pt>
                <c:pt idx="651">
                  <c:v>0.83447479859677154</c:v>
                </c:pt>
                <c:pt idx="652">
                  <c:v>-0.14596140630997301</c:v>
                </c:pt>
                <c:pt idx="653">
                  <c:v>1.3747053271715992</c:v>
                </c:pt>
                <c:pt idx="654">
                  <c:v>1.0524605474550524</c:v>
                </c:pt>
                <c:pt idx="655">
                  <c:v>-0.84364822863496935</c:v>
                </c:pt>
                <c:pt idx="656">
                  <c:v>2.0812363901447983</c:v>
                </c:pt>
                <c:pt idx="657">
                  <c:v>-0.36667466016415551</c:v>
                </c:pt>
                <c:pt idx="658">
                  <c:v>-3.2667576573337316</c:v>
                </c:pt>
                <c:pt idx="659">
                  <c:v>2.626772295821779</c:v>
                </c:pt>
                <c:pt idx="660">
                  <c:v>0.74527491945582858</c:v>
                </c:pt>
                <c:pt idx="661">
                  <c:v>0.15217692049139409</c:v>
                </c:pt>
                <c:pt idx="662">
                  <c:v>-4.6623107429904218</c:v>
                </c:pt>
                <c:pt idx="663">
                  <c:v>-0.47909887358819181</c:v>
                </c:pt>
                <c:pt idx="664">
                  <c:v>-3.5851559307635235</c:v>
                </c:pt>
                <c:pt idx="665">
                  <c:v>-0.19845077825303092</c:v>
                </c:pt>
                <c:pt idx="666">
                  <c:v>2.5147179298195392</c:v>
                </c:pt>
                <c:pt idx="667">
                  <c:v>1.7456512908211073</c:v>
                </c:pt>
                <c:pt idx="668">
                  <c:v>3.6097823750411879</c:v>
                </c:pt>
                <c:pt idx="669">
                  <c:v>1.7942133836364684</c:v>
                </c:pt>
                <c:pt idx="670">
                  <c:v>-1.0627763166598141</c:v>
                </c:pt>
                <c:pt idx="671">
                  <c:v>0.4834314349296247</c:v>
                </c:pt>
                <c:pt idx="672">
                  <c:v>3.1367342209484215</c:v>
                </c:pt>
                <c:pt idx="673">
                  <c:v>0.27682699297216207</c:v>
                </c:pt>
                <c:pt idx="674">
                  <c:v>4.0401362627368531</c:v>
                </c:pt>
                <c:pt idx="675">
                  <c:v>1.6387731370641521</c:v>
                </c:pt>
                <c:pt idx="676">
                  <c:v>0.40201333481886792</c:v>
                </c:pt>
                <c:pt idx="677">
                  <c:v>2.2533811053877923</c:v>
                </c:pt>
                <c:pt idx="678">
                  <c:v>1.2115888670162858</c:v>
                </c:pt>
                <c:pt idx="679">
                  <c:v>2.1668133053019027</c:v>
                </c:pt>
                <c:pt idx="680">
                  <c:v>0.93958584362898767</c:v>
                </c:pt>
                <c:pt idx="681">
                  <c:v>2.542390995500559</c:v>
                </c:pt>
                <c:pt idx="682">
                  <c:v>16.008060706519661</c:v>
                </c:pt>
                <c:pt idx="683">
                  <c:v>5.1525401686676524</c:v>
                </c:pt>
                <c:pt idx="684">
                  <c:v>2.8640915033848207</c:v>
                </c:pt>
                <c:pt idx="685">
                  <c:v>4.8329604599936502</c:v>
                </c:pt>
                <c:pt idx="686">
                  <c:v>3.0676610508510875</c:v>
                </c:pt>
                <c:pt idx="687">
                  <c:v>5.9987835888921168</c:v>
                </c:pt>
                <c:pt idx="688">
                  <c:v>-2.9311589194978764</c:v>
                </c:pt>
                <c:pt idx="689">
                  <c:v>19.53710544241979</c:v>
                </c:pt>
                <c:pt idx="690">
                  <c:v>6.321738603455282</c:v>
                </c:pt>
                <c:pt idx="691">
                  <c:v>5.7246208347013905</c:v>
                </c:pt>
                <c:pt idx="692">
                  <c:v>4.2402711788268661</c:v>
                </c:pt>
                <c:pt idx="693">
                  <c:v>3.9295000218256351</c:v>
                </c:pt>
                <c:pt idx="694">
                  <c:v>6.0074591456279851</c:v>
                </c:pt>
                <c:pt idx="695">
                  <c:v>-0.32732643162814701</c:v>
                </c:pt>
                <c:pt idx="696">
                  <c:v>14.449448387751845</c:v>
                </c:pt>
                <c:pt idx="697">
                  <c:v>15.708094707254999</c:v>
                </c:pt>
                <c:pt idx="698">
                  <c:v>14.924990159494717</c:v>
                </c:pt>
                <c:pt idx="699">
                  <c:v>18.232321576056584</c:v>
                </c:pt>
                <c:pt idx="700">
                  <c:v>2.7807702813388562</c:v>
                </c:pt>
                <c:pt idx="701">
                  <c:v>0.81909929499638334</c:v>
                </c:pt>
                <c:pt idx="702">
                  <c:v>0.95089795389282994</c:v>
                </c:pt>
                <c:pt idx="703">
                  <c:v>10.450081046425</c:v>
                </c:pt>
                <c:pt idx="704">
                  <c:v>-2.5879020679700648</c:v>
                </c:pt>
                <c:pt idx="705">
                  <c:v>7.5601032655722555</c:v>
                </c:pt>
                <c:pt idx="706">
                  <c:v>10.558977945357816</c:v>
                </c:pt>
                <c:pt idx="707">
                  <c:v>-3.7747517190768578</c:v>
                </c:pt>
                <c:pt idx="708">
                  <c:v>-3.8869815464810178</c:v>
                </c:pt>
                <c:pt idx="709">
                  <c:v>-2.8187612305892822</c:v>
                </c:pt>
                <c:pt idx="710">
                  <c:v>5.5429516353584862</c:v>
                </c:pt>
                <c:pt idx="711">
                  <c:v>5.8074690427345175</c:v>
                </c:pt>
                <c:pt idx="712">
                  <c:v>0.33770816943105508</c:v>
                </c:pt>
                <c:pt idx="713">
                  <c:v>-0.59616186333208021</c:v>
                </c:pt>
                <c:pt idx="714">
                  <c:v>-2.8548309227801196</c:v>
                </c:pt>
                <c:pt idx="715">
                  <c:v>-2.3186413694921759</c:v>
                </c:pt>
                <c:pt idx="716">
                  <c:v>-2.0188450127687037</c:v>
                </c:pt>
                <c:pt idx="717">
                  <c:v>2.6415462132738772</c:v>
                </c:pt>
                <c:pt idx="718">
                  <c:v>5.2371785352717026</c:v>
                </c:pt>
                <c:pt idx="719">
                  <c:v>-1.8929262639462199</c:v>
                </c:pt>
                <c:pt idx="720">
                  <c:v>-6.6662268499642199</c:v>
                </c:pt>
                <c:pt idx="721">
                  <c:v>-6.4811821946892945</c:v>
                </c:pt>
                <c:pt idx="722">
                  <c:v>-3.0924224006427079</c:v>
                </c:pt>
                <c:pt idx="723">
                  <c:v>-1.995670979542898</c:v>
                </c:pt>
                <c:pt idx="724">
                  <c:v>3.1173525507507285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Semanais'!$Y$9:$Y$733</c:f>
              <c:strCache>
                <c:ptCount val="72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24">
                  <c:v>26-12-2021</c:v>
                </c:pt>
              </c:strCache>
            </c:strRef>
          </c:cat>
          <c:val>
            <c:numRef>
              <c:f>'Indicadores Semanais'!$AA$9:$AA$730</c:f>
              <c:numCache>
                <c:formatCode>0.0</c:formatCode>
                <c:ptCount val="722"/>
                <c:pt idx="0">
                  <c:v>-0.35438338658595825</c:v>
                </c:pt>
                <c:pt idx="1">
                  <c:v>0.16903719869577913</c:v>
                </c:pt>
                <c:pt idx="2">
                  <c:v>3.5158150626270465E-2</c:v>
                </c:pt>
                <c:pt idx="3">
                  <c:v>-0.54290076447955593</c:v>
                </c:pt>
                <c:pt idx="4">
                  <c:v>-0.79460882477059536</c:v>
                </c:pt>
                <c:pt idx="5">
                  <c:v>-0.51519841847510339</c:v>
                </c:pt>
                <c:pt idx="6">
                  <c:v>-0.10400798318069919</c:v>
                </c:pt>
                <c:pt idx="7">
                  <c:v>0.37054105493838652</c:v>
                </c:pt>
                <c:pt idx="8">
                  <c:v>0.51355398549749987</c:v>
                </c:pt>
                <c:pt idx="9">
                  <c:v>0.69935879036058346</c:v>
                </c:pt>
                <c:pt idx="10">
                  <c:v>0.84885016715909656</c:v>
                </c:pt>
                <c:pt idx="11">
                  <c:v>0.92356545207467733</c:v>
                </c:pt>
                <c:pt idx="12">
                  <c:v>0.71059377132367962</c:v>
                </c:pt>
                <c:pt idx="13">
                  <c:v>0.56384402090098107</c:v>
                </c:pt>
                <c:pt idx="14">
                  <c:v>0.243504602035086</c:v>
                </c:pt>
                <c:pt idx="15">
                  <c:v>9.4764439504235742E-2</c:v>
                </c:pt>
                <c:pt idx="16">
                  <c:v>0.40982735862983938</c:v>
                </c:pt>
                <c:pt idx="17">
                  <c:v>0.51042619969766645</c:v>
                </c:pt>
                <c:pt idx="18">
                  <c:v>0.47869300372385271</c:v>
                </c:pt>
                <c:pt idx="19">
                  <c:v>0.71934569364607648</c:v>
                </c:pt>
                <c:pt idx="20">
                  <c:v>1.2263723281095444</c:v>
                </c:pt>
                <c:pt idx="21">
                  <c:v>1.8512324725947547</c:v>
                </c:pt>
                <c:pt idx="22">
                  <c:v>2.2905121934527068</c:v>
                </c:pt>
                <c:pt idx="23">
                  <c:v>2.056447643238279</c:v>
                </c:pt>
                <c:pt idx="24">
                  <c:v>1.9231237838648152</c:v>
                </c:pt>
                <c:pt idx="25">
                  <c:v>2.0103445289760162</c:v>
                </c:pt>
                <c:pt idx="26">
                  <c:v>1.9517328243864616</c:v>
                </c:pt>
                <c:pt idx="27">
                  <c:v>1.6228222169482369</c:v>
                </c:pt>
                <c:pt idx="28">
                  <c:v>1.280546647588735</c:v>
                </c:pt>
                <c:pt idx="29">
                  <c:v>0.40239527303412398</c:v>
                </c:pt>
                <c:pt idx="30">
                  <c:v>-8.9863289407869029E-2</c:v>
                </c:pt>
                <c:pt idx="31">
                  <c:v>-0.61523984304984225</c:v>
                </c:pt>
                <c:pt idx="32">
                  <c:v>-1.3855861157566665</c:v>
                </c:pt>
                <c:pt idx="33">
                  <c:v>-1.9992277057520158</c:v>
                </c:pt>
                <c:pt idx="34">
                  <c:v>-2.3713796042947632</c:v>
                </c:pt>
                <c:pt idx="35">
                  <c:v>-2.9632178306295089</c:v>
                </c:pt>
                <c:pt idx="36">
                  <c:v>-3.0288610353172158</c:v>
                </c:pt>
                <c:pt idx="37">
                  <c:v>-2.8293803872924195</c:v>
                </c:pt>
                <c:pt idx="38">
                  <c:v>-2.642992397213821</c:v>
                </c:pt>
                <c:pt idx="39">
                  <c:v>-1.5770484648315859</c:v>
                </c:pt>
                <c:pt idx="40">
                  <c:v>-0.74212628158408633</c:v>
                </c:pt>
                <c:pt idx="41">
                  <c:v>-0.62513899261423533</c:v>
                </c:pt>
                <c:pt idx="42">
                  <c:v>-0.22781003441675113</c:v>
                </c:pt>
                <c:pt idx="43">
                  <c:v>0.36952507757847231</c:v>
                </c:pt>
                <c:pt idx="44">
                  <c:v>1.2430651984988395</c:v>
                </c:pt>
                <c:pt idx="45">
                  <c:v>1.6716585707201044</c:v>
                </c:pt>
                <c:pt idx="46">
                  <c:v>1.223258521472472</c:v>
                </c:pt>
                <c:pt idx="47">
                  <c:v>0.8111974386692703</c:v>
                </c:pt>
                <c:pt idx="48">
                  <c:v>0.78909637797382348</c:v>
                </c:pt>
                <c:pt idx="49">
                  <c:v>1.0300407097607691</c:v>
                </c:pt>
                <c:pt idx="50">
                  <c:v>0.48498385871404281</c:v>
                </c:pt>
                <c:pt idx="51">
                  <c:v>-0.10056810314375531</c:v>
                </c:pt>
                <c:pt idx="52">
                  <c:v>0.27477454980747584</c:v>
                </c:pt>
                <c:pt idx="53">
                  <c:v>0.72815021684066827</c:v>
                </c:pt>
                <c:pt idx="54">
                  <c:v>0.75272323028831012</c:v>
                </c:pt>
                <c:pt idx="55">
                  <c:v>1.1357709109936192</c:v>
                </c:pt>
                <c:pt idx="56">
                  <c:v>1.1540887449721577</c:v>
                </c:pt>
                <c:pt idx="57">
                  <c:v>1.8260915392838943</c:v>
                </c:pt>
                <c:pt idx="58">
                  <c:v>2.0238611181555202</c:v>
                </c:pt>
                <c:pt idx="59">
                  <c:v>1.4403901520312294</c:v>
                </c:pt>
                <c:pt idx="60">
                  <c:v>1.0832574230204575</c:v>
                </c:pt>
                <c:pt idx="61">
                  <c:v>0.94178626925852094</c:v>
                </c:pt>
                <c:pt idx="62">
                  <c:v>0.59316373491589847</c:v>
                </c:pt>
                <c:pt idx="63">
                  <c:v>0.21424930454384997</c:v>
                </c:pt>
                <c:pt idx="64">
                  <c:v>6.3948140769353748E-2</c:v>
                </c:pt>
                <c:pt idx="65">
                  <c:v>-9.8674490667495895E-2</c:v>
                </c:pt>
                <c:pt idx="66">
                  <c:v>0.65804089160387769</c:v>
                </c:pt>
                <c:pt idx="67">
                  <c:v>1.0742241602937217</c:v>
                </c:pt>
                <c:pt idx="68">
                  <c:v>1.6642960100700488</c:v>
                </c:pt>
                <c:pt idx="69">
                  <c:v>1.4041565841450707</c:v>
                </c:pt>
                <c:pt idx="70">
                  <c:v>1.8175677815046483</c:v>
                </c:pt>
                <c:pt idx="71">
                  <c:v>1.3854974914903093</c:v>
                </c:pt>
                <c:pt idx="72">
                  <c:v>0.66629513395244622</c:v>
                </c:pt>
                <c:pt idx="73">
                  <c:v>-0.69162540069712741</c:v>
                </c:pt>
                <c:pt idx="74">
                  <c:v>-3.0425003053019624</c:v>
                </c:pt>
                <c:pt idx="75">
                  <c:v>-5.4746367191683509</c:v>
                </c:pt>
                <c:pt idx="76">
                  <c:v>-7.5544789895981319</c:v>
                </c:pt>
                <c:pt idx="77">
                  <c:v>-10.806238125846338</c:v>
                </c:pt>
                <c:pt idx="78">
                  <c:v>-13.107157549823297</c:v>
                </c:pt>
                <c:pt idx="79">
                  <c:v>-15.57017961078669</c:v>
                </c:pt>
                <c:pt idx="80">
                  <c:v>-17.382215318748219</c:v>
                </c:pt>
                <c:pt idx="81">
                  <c:v>-18.087431496969582</c:v>
                </c:pt>
                <c:pt idx="82">
                  <c:v>-18.624732345927459</c:v>
                </c:pt>
                <c:pt idx="83">
                  <c:v>-19.383745143973389</c:v>
                </c:pt>
                <c:pt idx="84">
                  <c:v>-19.878776258480421</c:v>
                </c:pt>
                <c:pt idx="85">
                  <c:v>-19.768503873418599</c:v>
                </c:pt>
                <c:pt idx="86">
                  <c:v>-18.74058558593368</c:v>
                </c:pt>
                <c:pt idx="87">
                  <c:v>-18.532761855219736</c:v>
                </c:pt>
                <c:pt idx="88">
                  <c:v>-18.612000982389638</c:v>
                </c:pt>
                <c:pt idx="89">
                  <c:v>-19.161337767291602</c:v>
                </c:pt>
                <c:pt idx="90">
                  <c:v>-19.260841378810287</c:v>
                </c:pt>
                <c:pt idx="91">
                  <c:v>-19.194466867265582</c:v>
                </c:pt>
                <c:pt idx="92">
                  <c:v>-20.083210932411625</c:v>
                </c:pt>
                <c:pt idx="93">
                  <c:v>-21.476253916139562</c:v>
                </c:pt>
                <c:pt idx="94">
                  <c:v>-22.631814771264164</c:v>
                </c:pt>
                <c:pt idx="95">
                  <c:v>-23.865440578671901</c:v>
                </c:pt>
                <c:pt idx="96">
                  <c:v>-24.97976462340969</c:v>
                </c:pt>
                <c:pt idx="97">
                  <c:v>-25.01717996200389</c:v>
                </c:pt>
                <c:pt idx="98">
                  <c:v>-25.489438559800213</c:v>
                </c:pt>
                <c:pt idx="99">
                  <c:v>-25.174623553843055</c:v>
                </c:pt>
                <c:pt idx="100">
                  <c:v>-24.735699422934349</c:v>
                </c:pt>
                <c:pt idx="101">
                  <c:v>-24.08295303963185</c:v>
                </c:pt>
                <c:pt idx="102">
                  <c:v>-23.240371000513779</c:v>
                </c:pt>
                <c:pt idx="103">
                  <c:v>-22.287018491526222</c:v>
                </c:pt>
                <c:pt idx="104">
                  <c:v>-21.922703731694089</c:v>
                </c:pt>
                <c:pt idx="105">
                  <c:v>-21.650999257620509</c:v>
                </c:pt>
                <c:pt idx="106">
                  <c:v>-21.688270455622348</c:v>
                </c:pt>
                <c:pt idx="107">
                  <c:v>-21.408470195675346</c:v>
                </c:pt>
                <c:pt idx="108">
                  <c:v>-21.544193046600661</c:v>
                </c:pt>
                <c:pt idx="109">
                  <c:v>-21.35697256854392</c:v>
                </c:pt>
                <c:pt idx="110">
                  <c:v>-21.56876661617579</c:v>
                </c:pt>
                <c:pt idx="111">
                  <c:v>-22.256959959845549</c:v>
                </c:pt>
                <c:pt idx="112">
                  <c:v>-21.714119557642562</c:v>
                </c:pt>
                <c:pt idx="113">
                  <c:v>-21.361103828184675</c:v>
                </c:pt>
                <c:pt idx="114">
                  <c:v>-21.295122804105226</c:v>
                </c:pt>
                <c:pt idx="115">
                  <c:v>-20.698825230974762</c:v>
                </c:pt>
                <c:pt idx="116">
                  <c:v>-20.586014419357859</c:v>
                </c:pt>
                <c:pt idx="117">
                  <c:v>-20.895937313162957</c:v>
                </c:pt>
                <c:pt idx="118">
                  <c:v>-20.721080456782424</c:v>
                </c:pt>
                <c:pt idx="119">
                  <c:v>-21.563005753158158</c:v>
                </c:pt>
                <c:pt idx="120">
                  <c:v>-21.402929886914347</c:v>
                </c:pt>
                <c:pt idx="121">
                  <c:v>-21.981433357432767</c:v>
                </c:pt>
                <c:pt idx="122">
                  <c:v>-22.375021949529003</c:v>
                </c:pt>
                <c:pt idx="123">
                  <c:v>-22.835880123518841</c:v>
                </c:pt>
                <c:pt idx="124">
                  <c:v>-22.170917149340973</c:v>
                </c:pt>
                <c:pt idx="125">
                  <c:v>-22.114629203602671</c:v>
                </c:pt>
                <c:pt idx="126">
                  <c:v>-22.06500200279643</c:v>
                </c:pt>
                <c:pt idx="127">
                  <c:v>-22.687224524330777</c:v>
                </c:pt>
                <c:pt idx="128">
                  <c:v>-22.656646613082113</c:v>
                </c:pt>
                <c:pt idx="129">
                  <c:v>-22.867489669334784</c:v>
                </c:pt>
                <c:pt idx="130">
                  <c:v>-22.63051884236393</c:v>
                </c:pt>
                <c:pt idx="131">
                  <c:v>-21.943851018087862</c:v>
                </c:pt>
                <c:pt idx="132">
                  <c:v>-21.907925028291679</c:v>
                </c:pt>
                <c:pt idx="133">
                  <c:v>-21.794851400999985</c:v>
                </c:pt>
                <c:pt idx="134">
                  <c:v>-21.795784958395636</c:v>
                </c:pt>
                <c:pt idx="135">
                  <c:v>-21.652568805735974</c:v>
                </c:pt>
                <c:pt idx="136">
                  <c:v>-21.204898402064664</c:v>
                </c:pt>
                <c:pt idx="137">
                  <c:v>-20.84113396679734</c:v>
                </c:pt>
                <c:pt idx="138">
                  <c:v>-21.033849615440428</c:v>
                </c:pt>
                <c:pt idx="139">
                  <c:v>-20.787213764677464</c:v>
                </c:pt>
                <c:pt idx="140">
                  <c:v>-20.363607026860027</c:v>
                </c:pt>
                <c:pt idx="141">
                  <c:v>-20.06189254731272</c:v>
                </c:pt>
                <c:pt idx="142">
                  <c:v>-19.591714781561631</c:v>
                </c:pt>
                <c:pt idx="143">
                  <c:v>-19.695834704305529</c:v>
                </c:pt>
                <c:pt idx="144">
                  <c:v>-19.643293029414792</c:v>
                </c:pt>
                <c:pt idx="145">
                  <c:v>-19.572933581972677</c:v>
                </c:pt>
                <c:pt idx="146">
                  <c:v>-19.281901259819772</c:v>
                </c:pt>
                <c:pt idx="147">
                  <c:v>-19.281540270080654</c:v>
                </c:pt>
                <c:pt idx="148">
                  <c:v>-19.290884782604245</c:v>
                </c:pt>
                <c:pt idx="149">
                  <c:v>-19.608653060388949</c:v>
                </c:pt>
                <c:pt idx="150">
                  <c:v>-19.528523399028721</c:v>
                </c:pt>
                <c:pt idx="151">
                  <c:v>-19.348090143978247</c:v>
                </c:pt>
                <c:pt idx="152">
                  <c:v>-18.965528284628046</c:v>
                </c:pt>
                <c:pt idx="153">
                  <c:v>-18.728462785959007</c:v>
                </c:pt>
                <c:pt idx="154">
                  <c:v>-18.06427295569592</c:v>
                </c:pt>
                <c:pt idx="155">
                  <c:v>-17.32850640376731</c:v>
                </c:pt>
                <c:pt idx="156">
                  <c:v>-16.009440532317942</c:v>
                </c:pt>
                <c:pt idx="157">
                  <c:v>-14.721079616611235</c:v>
                </c:pt>
                <c:pt idx="158">
                  <c:v>-15.570388139838601</c:v>
                </c:pt>
                <c:pt idx="159">
                  <c:v>-16.026629596442334</c:v>
                </c:pt>
                <c:pt idx="160">
                  <c:v>-15.748995121845768</c:v>
                </c:pt>
                <c:pt idx="161">
                  <c:v>-15.720027471889832</c:v>
                </c:pt>
                <c:pt idx="162">
                  <c:v>-15.252099107960685</c:v>
                </c:pt>
                <c:pt idx="163">
                  <c:v>-15.703568584554771</c:v>
                </c:pt>
                <c:pt idx="164">
                  <c:v>-16.426949748194847</c:v>
                </c:pt>
                <c:pt idx="165">
                  <c:v>-15.281929190155001</c:v>
                </c:pt>
                <c:pt idx="166">
                  <c:v>-14.534547649719769</c:v>
                </c:pt>
                <c:pt idx="167">
                  <c:v>-13.862169467802868</c:v>
                </c:pt>
                <c:pt idx="168">
                  <c:v>-13.487490550128935</c:v>
                </c:pt>
                <c:pt idx="169">
                  <c:v>-13.675945739813171</c:v>
                </c:pt>
                <c:pt idx="170">
                  <c:v>-13.996282520674365</c:v>
                </c:pt>
                <c:pt idx="171">
                  <c:v>-13.603032345407303</c:v>
                </c:pt>
                <c:pt idx="172">
                  <c:v>-13.318335912653207</c:v>
                </c:pt>
                <c:pt idx="173">
                  <c:v>-13.352217565418211</c:v>
                </c:pt>
                <c:pt idx="174">
                  <c:v>-14.085837134470106</c:v>
                </c:pt>
                <c:pt idx="175">
                  <c:v>-14.356045852067007</c:v>
                </c:pt>
                <c:pt idx="176">
                  <c:v>-14.545066580986084</c:v>
                </c:pt>
                <c:pt idx="177">
                  <c:v>-14.389838581959898</c:v>
                </c:pt>
                <c:pt idx="178">
                  <c:v>-14.498397311717818</c:v>
                </c:pt>
                <c:pt idx="179">
                  <c:v>-14.486106314767582</c:v>
                </c:pt>
                <c:pt idx="180">
                  <c:v>-14.147660319951584</c:v>
                </c:pt>
                <c:pt idx="181">
                  <c:v>-13.684512583132578</c:v>
                </c:pt>
                <c:pt idx="182">
                  <c:v>-13.182587147946675</c:v>
                </c:pt>
                <c:pt idx="183">
                  <c:v>-12.423667463920301</c:v>
                </c:pt>
                <c:pt idx="184">
                  <c:v>-11.648013103382178</c:v>
                </c:pt>
                <c:pt idx="185">
                  <c:v>-11.082556340900222</c:v>
                </c:pt>
                <c:pt idx="186">
                  <c:v>-10.677675698336287</c:v>
                </c:pt>
                <c:pt idx="187">
                  <c:v>-10.630081824654933</c:v>
                </c:pt>
                <c:pt idx="188">
                  <c:v>-10.456777367451123</c:v>
                </c:pt>
                <c:pt idx="189">
                  <c:v>-10.46554510227654</c:v>
                </c:pt>
                <c:pt idx="190">
                  <c:v>-10.449490664688962</c:v>
                </c:pt>
                <c:pt idx="191">
                  <c:v>-10.246046130061838</c:v>
                </c:pt>
                <c:pt idx="192">
                  <c:v>-10.191397361598989</c:v>
                </c:pt>
                <c:pt idx="193">
                  <c:v>-9.8911083787574885</c:v>
                </c:pt>
                <c:pt idx="194">
                  <c:v>-9.3010918422707771</c:v>
                </c:pt>
                <c:pt idx="195">
                  <c:v>-8.8044826815976887</c:v>
                </c:pt>
                <c:pt idx="196">
                  <c:v>-8.4742826649656298</c:v>
                </c:pt>
                <c:pt idx="197">
                  <c:v>-8.2494528506781943</c:v>
                </c:pt>
                <c:pt idx="198">
                  <c:v>-8.1189932342084443</c:v>
                </c:pt>
                <c:pt idx="199">
                  <c:v>-8.2593144000083747</c:v>
                </c:pt>
                <c:pt idx="200">
                  <c:v>-8.2714938670550122</c:v>
                </c:pt>
                <c:pt idx="201">
                  <c:v>-8.6371516716982324</c:v>
                </c:pt>
                <c:pt idx="202">
                  <c:v>-8.7927755065383657</c:v>
                </c:pt>
                <c:pt idx="203">
                  <c:v>-8.7140554163640793</c:v>
                </c:pt>
                <c:pt idx="204">
                  <c:v>-8.6307207426042485</c:v>
                </c:pt>
                <c:pt idx="205">
                  <c:v>-8.7502376663097188</c:v>
                </c:pt>
                <c:pt idx="206">
                  <c:v>-8.4792745947100201</c:v>
                </c:pt>
                <c:pt idx="207">
                  <c:v>-8.2064461823079018</c:v>
                </c:pt>
                <c:pt idx="208">
                  <c:v>-8.1720368103577314</c:v>
                </c:pt>
                <c:pt idx="209">
                  <c:v>-7.8802628436195494</c:v>
                </c:pt>
                <c:pt idx="210">
                  <c:v>-7.6594025621362594</c:v>
                </c:pt>
                <c:pt idx="211">
                  <c:v>-7.7221141206026038</c:v>
                </c:pt>
                <c:pt idx="212">
                  <c:v>-7.8753595059939743</c:v>
                </c:pt>
                <c:pt idx="213">
                  <c:v>-7.780606599284142</c:v>
                </c:pt>
                <c:pt idx="214">
                  <c:v>-7.8695235555974179</c:v>
                </c:pt>
                <c:pt idx="215">
                  <c:v>-7.9314123464596609</c:v>
                </c:pt>
                <c:pt idx="216">
                  <c:v>-8.1442192187357829</c:v>
                </c:pt>
                <c:pt idx="217">
                  <c:v>-8.0629354305320931</c:v>
                </c:pt>
                <c:pt idx="218">
                  <c:v>-8.0795226571481304</c:v>
                </c:pt>
                <c:pt idx="219">
                  <c:v>-8.0212781845271248</c:v>
                </c:pt>
                <c:pt idx="220">
                  <c:v>-7.6329895121847517</c:v>
                </c:pt>
                <c:pt idx="221">
                  <c:v>-7.058770616324785</c:v>
                </c:pt>
                <c:pt idx="222">
                  <c:v>-6.4786660926058053</c:v>
                </c:pt>
                <c:pt idx="223">
                  <c:v>-6.0534309894744478</c:v>
                </c:pt>
                <c:pt idx="224">
                  <c:v>-4.3718666352242126</c:v>
                </c:pt>
                <c:pt idx="225">
                  <c:v>-3.9104132730149912</c:v>
                </c:pt>
                <c:pt idx="226">
                  <c:v>-3.9984257862924162</c:v>
                </c:pt>
                <c:pt idx="227">
                  <c:v>-4.1453729624446272</c:v>
                </c:pt>
                <c:pt idx="228">
                  <c:v>-4.2994754485692352</c:v>
                </c:pt>
                <c:pt idx="229">
                  <c:v>-4.6444308038275368</c:v>
                </c:pt>
                <c:pt idx="230">
                  <c:v>-4.4455784136309076</c:v>
                </c:pt>
                <c:pt idx="231">
                  <c:v>-5.3483764826403535</c:v>
                </c:pt>
                <c:pt idx="232">
                  <c:v>-5.6925916224940307</c:v>
                </c:pt>
                <c:pt idx="233">
                  <c:v>-5.3523075082215206</c:v>
                </c:pt>
                <c:pt idx="234">
                  <c:v>-5.2358927254462841</c:v>
                </c:pt>
                <c:pt idx="235">
                  <c:v>-5.2497084224589523</c:v>
                </c:pt>
                <c:pt idx="236">
                  <c:v>-5.0116193129246609</c:v>
                </c:pt>
                <c:pt idx="237">
                  <c:v>-4.7720578716452504</c:v>
                </c:pt>
                <c:pt idx="238">
                  <c:v>-4.8739146260634767</c:v>
                </c:pt>
                <c:pt idx="239">
                  <c:v>-4.6964546084426333</c:v>
                </c:pt>
                <c:pt idx="240">
                  <c:v>-4.8339174112841476</c:v>
                </c:pt>
                <c:pt idx="241">
                  <c:v>-4.9984693573138221</c:v>
                </c:pt>
                <c:pt idx="242">
                  <c:v>-5.2448491346747437</c:v>
                </c:pt>
                <c:pt idx="243">
                  <c:v>-4.8914981991194271</c:v>
                </c:pt>
                <c:pt idx="244">
                  <c:v>-5.1537473430925216</c:v>
                </c:pt>
                <c:pt idx="245">
                  <c:v>-5.1148586564805791</c:v>
                </c:pt>
                <c:pt idx="246">
                  <c:v>-4.6933041839051501</c:v>
                </c:pt>
                <c:pt idx="247">
                  <c:v>-4.1055287238340243</c:v>
                </c:pt>
                <c:pt idx="248">
                  <c:v>-3.9753084889621761</c:v>
                </c:pt>
                <c:pt idx="249">
                  <c:v>-3.8660298947240261</c:v>
                </c:pt>
                <c:pt idx="250">
                  <c:v>-4.1772645197338942</c:v>
                </c:pt>
                <c:pt idx="251">
                  <c:v>-4.0542824583408743</c:v>
                </c:pt>
                <c:pt idx="252">
                  <c:v>-4.068819202410225</c:v>
                </c:pt>
                <c:pt idx="253">
                  <c:v>-4.335959141956633</c:v>
                </c:pt>
                <c:pt idx="254">
                  <c:v>-4.5754501198328779</c:v>
                </c:pt>
                <c:pt idx="255">
                  <c:v>-4.5987381967887178</c:v>
                </c:pt>
                <c:pt idx="256">
                  <c:v>-4.2839678975971491</c:v>
                </c:pt>
                <c:pt idx="257">
                  <c:v>-3.8756634462590838</c:v>
                </c:pt>
                <c:pt idx="258">
                  <c:v>-3.5773504016371738</c:v>
                </c:pt>
                <c:pt idx="259">
                  <c:v>-3.6782563649100113</c:v>
                </c:pt>
                <c:pt idx="260">
                  <c:v>-3.403449648147713</c:v>
                </c:pt>
                <c:pt idx="261">
                  <c:v>-3.0322216088175087</c:v>
                </c:pt>
                <c:pt idx="262">
                  <c:v>-2.6655892232558318</c:v>
                </c:pt>
                <c:pt idx="263">
                  <c:v>-2.8848922597047455</c:v>
                </c:pt>
                <c:pt idx="264">
                  <c:v>-2.8447728449800898</c:v>
                </c:pt>
                <c:pt idx="265">
                  <c:v>-2.9197612109402207</c:v>
                </c:pt>
                <c:pt idx="266">
                  <c:v>-3.0228012043226609</c:v>
                </c:pt>
                <c:pt idx="267">
                  <c:v>-3.5884394866400777</c:v>
                </c:pt>
                <c:pt idx="268">
                  <c:v>-4.317838886680776</c:v>
                </c:pt>
                <c:pt idx="269">
                  <c:v>-4.7619889869142638</c:v>
                </c:pt>
                <c:pt idx="270">
                  <c:v>-5.2782959321423704</c:v>
                </c:pt>
                <c:pt idx="271">
                  <c:v>-5.7456052662281438</c:v>
                </c:pt>
                <c:pt idx="272">
                  <c:v>-5.8392188406148779</c:v>
                </c:pt>
                <c:pt idx="273">
                  <c:v>-5.9502127151632136</c:v>
                </c:pt>
                <c:pt idx="274">
                  <c:v>-5.7662833651848615</c:v>
                </c:pt>
                <c:pt idx="275">
                  <c:v>-5.7237961058335314</c:v>
                </c:pt>
                <c:pt idx="276">
                  <c:v>-5.6918602745641325</c:v>
                </c:pt>
                <c:pt idx="277">
                  <c:v>-5.3403084207092473</c:v>
                </c:pt>
                <c:pt idx="278">
                  <c:v>-5.5136401288304739</c:v>
                </c:pt>
                <c:pt idx="279">
                  <c:v>-5.5458172842200337</c:v>
                </c:pt>
                <c:pt idx="280">
                  <c:v>-5.5115031779507362</c:v>
                </c:pt>
                <c:pt idx="281">
                  <c:v>-5.8057497520955197</c:v>
                </c:pt>
                <c:pt idx="282">
                  <c:v>-6.0008085180202739</c:v>
                </c:pt>
                <c:pt idx="283">
                  <c:v>-6.1637465056828606</c:v>
                </c:pt>
                <c:pt idx="284">
                  <c:v>-6.2756074701963147</c:v>
                </c:pt>
                <c:pt idx="285">
                  <c:v>-5.9972350355531878</c:v>
                </c:pt>
                <c:pt idx="286">
                  <c:v>-6.1774871092939447</c:v>
                </c:pt>
                <c:pt idx="287">
                  <c:v>-6.170047019519477</c:v>
                </c:pt>
                <c:pt idx="288">
                  <c:v>-6.3122262760446972</c:v>
                </c:pt>
                <c:pt idx="289">
                  <c:v>-6.3947631472896926</c:v>
                </c:pt>
                <c:pt idx="290">
                  <c:v>-6.5814208777037093</c:v>
                </c:pt>
                <c:pt idx="291">
                  <c:v>-6.8600559736607014</c:v>
                </c:pt>
                <c:pt idx="292">
                  <c:v>-7.0976961289022906</c:v>
                </c:pt>
                <c:pt idx="293">
                  <c:v>-7.2519682777346963</c:v>
                </c:pt>
                <c:pt idx="294">
                  <c:v>-6.8865182188319114</c:v>
                </c:pt>
                <c:pt idx="295">
                  <c:v>-6.7478432158308168</c:v>
                </c:pt>
                <c:pt idx="296">
                  <c:v>-6.4526990601557381</c:v>
                </c:pt>
                <c:pt idx="297">
                  <c:v>-6.091793245503327</c:v>
                </c:pt>
                <c:pt idx="298">
                  <c:v>-5.6433930379075949</c:v>
                </c:pt>
                <c:pt idx="299">
                  <c:v>-5.6288130751540093</c:v>
                </c:pt>
                <c:pt idx="300">
                  <c:v>-6.0472441157782777</c:v>
                </c:pt>
                <c:pt idx="301">
                  <c:v>-6.6240485492863366</c:v>
                </c:pt>
                <c:pt idx="302">
                  <c:v>-6.1440446762877743</c:v>
                </c:pt>
                <c:pt idx="303">
                  <c:v>-5.866815148864136</c:v>
                </c:pt>
                <c:pt idx="304">
                  <c:v>-5.9770821345644141</c:v>
                </c:pt>
                <c:pt idx="305">
                  <c:v>-5.6596421507128492</c:v>
                </c:pt>
                <c:pt idx="306">
                  <c:v>-5.1507978225045008</c:v>
                </c:pt>
                <c:pt idx="307">
                  <c:v>-4.3786700214985803</c:v>
                </c:pt>
                <c:pt idx="308">
                  <c:v>-4.205090619450579</c:v>
                </c:pt>
                <c:pt idx="309">
                  <c:v>-4.7990981140800626</c:v>
                </c:pt>
                <c:pt idx="310">
                  <c:v>-5.203480775770152</c:v>
                </c:pt>
                <c:pt idx="311">
                  <c:v>-5.5254483459565078</c:v>
                </c:pt>
                <c:pt idx="312">
                  <c:v>-6.0933718736736635</c:v>
                </c:pt>
                <c:pt idx="313">
                  <c:v>-6.297922513330696</c:v>
                </c:pt>
                <c:pt idx="314">
                  <c:v>-7.4928113495870319</c:v>
                </c:pt>
                <c:pt idx="315">
                  <c:v>-8.7267297437481552</c:v>
                </c:pt>
                <c:pt idx="316">
                  <c:v>-8.7337974703751247</c:v>
                </c:pt>
                <c:pt idx="317">
                  <c:v>-9.1068207526078222</c:v>
                </c:pt>
                <c:pt idx="318">
                  <c:v>-9.2556663637729297</c:v>
                </c:pt>
                <c:pt idx="319">
                  <c:v>-9.8008961207738192</c:v>
                </c:pt>
                <c:pt idx="320">
                  <c:v>-10.595221289012452</c:v>
                </c:pt>
                <c:pt idx="321">
                  <c:v>-11.10405404865941</c:v>
                </c:pt>
                <c:pt idx="322">
                  <c:v>-11.14030568337593</c:v>
                </c:pt>
                <c:pt idx="323">
                  <c:v>-11.431747648207752</c:v>
                </c:pt>
                <c:pt idx="324">
                  <c:v>-11.328992825461361</c:v>
                </c:pt>
                <c:pt idx="325">
                  <c:v>-10.722094866013347</c:v>
                </c:pt>
                <c:pt idx="326">
                  <c:v>-9.6901336554208886</c:v>
                </c:pt>
                <c:pt idx="327">
                  <c:v>-8.2784446864671022</c:v>
                </c:pt>
                <c:pt idx="328">
                  <c:v>-7.4031435663780849</c:v>
                </c:pt>
                <c:pt idx="329">
                  <c:v>-7.2358084448488045</c:v>
                </c:pt>
                <c:pt idx="330">
                  <c:v>-7.7954166563448286</c:v>
                </c:pt>
                <c:pt idx="331">
                  <c:v>-8.4835680927045729</c:v>
                </c:pt>
                <c:pt idx="332">
                  <c:v>-8.7142996767353633</c:v>
                </c:pt>
                <c:pt idx="333">
                  <c:v>-8.8156260382849183</c:v>
                </c:pt>
                <c:pt idx="334">
                  <c:v>-9.2405326418537097</c:v>
                </c:pt>
                <c:pt idx="335">
                  <c:v>-8.8968368840366505</c:v>
                </c:pt>
                <c:pt idx="336">
                  <c:v>-8.1663599422452489</c:v>
                </c:pt>
                <c:pt idx="337">
                  <c:v>-7.7971395901560285</c:v>
                </c:pt>
                <c:pt idx="338">
                  <c:v>-7.5831268534692819</c:v>
                </c:pt>
                <c:pt idx="339">
                  <c:v>-7.1517377916405911</c:v>
                </c:pt>
                <c:pt idx="340">
                  <c:v>-7.2813737254597566</c:v>
                </c:pt>
                <c:pt idx="341">
                  <c:v>-7.689342453476856</c:v>
                </c:pt>
                <c:pt idx="342">
                  <c:v>-8.0140485155738226</c:v>
                </c:pt>
                <c:pt idx="343">
                  <c:v>-7.9627060695048462</c:v>
                </c:pt>
                <c:pt idx="344">
                  <c:v>-6.8812864794799209</c:v>
                </c:pt>
                <c:pt idx="345">
                  <c:v>-5.4646272991586073</c:v>
                </c:pt>
                <c:pt idx="346">
                  <c:v>-5.653256682825206</c:v>
                </c:pt>
                <c:pt idx="347">
                  <c:v>-5.3407404972620478</c:v>
                </c:pt>
                <c:pt idx="348">
                  <c:v>-4.782244037525639</c:v>
                </c:pt>
                <c:pt idx="349">
                  <c:v>-3.8032206834200575</c:v>
                </c:pt>
                <c:pt idx="350">
                  <c:v>-3.1710095700911403</c:v>
                </c:pt>
                <c:pt idx="351">
                  <c:v>-2.6260392204878058</c:v>
                </c:pt>
                <c:pt idx="352">
                  <c:v>-2.2377895426864391</c:v>
                </c:pt>
                <c:pt idx="353">
                  <c:v>-1.4145633046330122</c:v>
                </c:pt>
                <c:pt idx="354">
                  <c:v>-1.1932047273817836</c:v>
                </c:pt>
                <c:pt idx="355">
                  <c:v>-1.8706104172414411</c:v>
                </c:pt>
                <c:pt idx="356">
                  <c:v>-1.4038142681062957</c:v>
                </c:pt>
                <c:pt idx="357">
                  <c:v>-0.23409437959065502</c:v>
                </c:pt>
                <c:pt idx="358">
                  <c:v>-0.67270272811090182</c:v>
                </c:pt>
                <c:pt idx="359">
                  <c:v>-0.52018486699909616</c:v>
                </c:pt>
                <c:pt idx="360">
                  <c:v>-0.59235529402666487</c:v>
                </c:pt>
                <c:pt idx="361">
                  <c:v>-0.76955162076367245</c:v>
                </c:pt>
                <c:pt idx="362">
                  <c:v>-2.044867554112336</c:v>
                </c:pt>
                <c:pt idx="363">
                  <c:v>-3.7357643087738786</c:v>
                </c:pt>
                <c:pt idx="364">
                  <c:v>-5.4154207690212548</c:v>
                </c:pt>
                <c:pt idx="365">
                  <c:v>-5.2809737936811612</c:v>
                </c:pt>
                <c:pt idx="366">
                  <c:v>-5.9398926244263928</c:v>
                </c:pt>
                <c:pt idx="367">
                  <c:v>-6.6510847098795809</c:v>
                </c:pt>
                <c:pt idx="368">
                  <c:v>-7.1047828834239004</c:v>
                </c:pt>
                <c:pt idx="369">
                  <c:v>-5.127558657805686</c:v>
                </c:pt>
                <c:pt idx="370">
                  <c:v>-4.5198911012825818</c:v>
                </c:pt>
                <c:pt idx="371">
                  <c:v>-4.6852507799226135</c:v>
                </c:pt>
                <c:pt idx="372">
                  <c:v>-4.6406313262769761</c:v>
                </c:pt>
                <c:pt idx="373">
                  <c:v>-4.4167364607749553</c:v>
                </c:pt>
                <c:pt idx="374">
                  <c:v>-3.9209241123716772</c:v>
                </c:pt>
                <c:pt idx="375">
                  <c:v>-3.1281711453728493</c:v>
                </c:pt>
                <c:pt idx="376">
                  <c:v>-4.0264590818275092</c:v>
                </c:pt>
                <c:pt idx="377">
                  <c:v>-4.5399435808217001</c:v>
                </c:pt>
                <c:pt idx="378">
                  <c:v>-4.7139287901811624</c:v>
                </c:pt>
                <c:pt idx="379">
                  <c:v>-5.4547939402881775</c:v>
                </c:pt>
                <c:pt idx="380">
                  <c:v>-6.6359311177890303</c:v>
                </c:pt>
                <c:pt idx="381">
                  <c:v>-8.1354285144007701</c:v>
                </c:pt>
                <c:pt idx="382">
                  <c:v>-9.7737153453286876</c:v>
                </c:pt>
                <c:pt idx="383">
                  <c:v>-10.089947468685779</c:v>
                </c:pt>
                <c:pt idx="384">
                  <c:v>-10.479938895255222</c:v>
                </c:pt>
                <c:pt idx="385">
                  <c:v>-10.958304470593605</c:v>
                </c:pt>
                <c:pt idx="386">
                  <c:v>-11.001535140110438</c:v>
                </c:pt>
                <c:pt idx="387">
                  <c:v>-11.290164874207912</c:v>
                </c:pt>
                <c:pt idx="388">
                  <c:v>-10.911522155963665</c:v>
                </c:pt>
                <c:pt idx="389">
                  <c:v>-10.33477433072467</c:v>
                </c:pt>
                <c:pt idx="390">
                  <c:v>-10.204277496086258</c:v>
                </c:pt>
                <c:pt idx="391">
                  <c:v>-10.112801987951258</c:v>
                </c:pt>
                <c:pt idx="392">
                  <c:v>-10.532989723838948</c:v>
                </c:pt>
                <c:pt idx="393">
                  <c:v>-10.574004126990832</c:v>
                </c:pt>
                <c:pt idx="394">
                  <c:v>-10.060535216869951</c:v>
                </c:pt>
                <c:pt idx="395">
                  <c:v>-10.287815281150245</c:v>
                </c:pt>
                <c:pt idx="396">
                  <c:v>-10.438333765798188</c:v>
                </c:pt>
                <c:pt idx="397">
                  <c:v>-10.044842093061874</c:v>
                </c:pt>
                <c:pt idx="398">
                  <c:v>-9.6539975139261553</c:v>
                </c:pt>
                <c:pt idx="399">
                  <c:v>-8.3477107198197231</c:v>
                </c:pt>
                <c:pt idx="400">
                  <c:v>-8.1137155379127641</c:v>
                </c:pt>
                <c:pt idx="401">
                  <c:v>-7.8416338672659096</c:v>
                </c:pt>
                <c:pt idx="402">
                  <c:v>-7.5019839656225837</c:v>
                </c:pt>
                <c:pt idx="403">
                  <c:v>-7.3926034650604109</c:v>
                </c:pt>
                <c:pt idx="404">
                  <c:v>-7.4536700380776679</c:v>
                </c:pt>
                <c:pt idx="405">
                  <c:v>-7.3651622027408603</c:v>
                </c:pt>
                <c:pt idx="406">
                  <c:v>-8.345307142840646</c:v>
                </c:pt>
                <c:pt idx="407">
                  <c:v>-7.8208980337753662</c:v>
                </c:pt>
                <c:pt idx="408">
                  <c:v>-6.3662541475175365</c:v>
                </c:pt>
                <c:pt idx="409">
                  <c:v>-6.1618103033719978</c:v>
                </c:pt>
                <c:pt idx="410">
                  <c:v>-5.8937002629496407</c:v>
                </c:pt>
                <c:pt idx="411">
                  <c:v>-5.4077134171387797</c:v>
                </c:pt>
                <c:pt idx="412">
                  <c:v>-4.9877211345389521</c:v>
                </c:pt>
                <c:pt idx="413">
                  <c:v>-4.4221138163638676</c:v>
                </c:pt>
                <c:pt idx="414">
                  <c:v>-4.7299363514782042</c:v>
                </c:pt>
                <c:pt idx="415">
                  <c:v>-5.6492310453844912</c:v>
                </c:pt>
                <c:pt idx="416">
                  <c:v>-5.8803621653029756</c:v>
                </c:pt>
                <c:pt idx="417">
                  <c:v>-6.1160813654163713</c:v>
                </c:pt>
                <c:pt idx="418">
                  <c:v>-6.5126482296428305</c:v>
                </c:pt>
                <c:pt idx="419">
                  <c:v>-6.667120500405856</c:v>
                </c:pt>
                <c:pt idx="420">
                  <c:v>-7.562456292065848</c:v>
                </c:pt>
                <c:pt idx="421">
                  <c:v>-8.0267878617333608</c:v>
                </c:pt>
                <c:pt idx="422">
                  <c:v>-8.7412418925387936</c:v>
                </c:pt>
                <c:pt idx="423">
                  <c:v>-9.0727421163766184</c:v>
                </c:pt>
                <c:pt idx="424">
                  <c:v>-9.3037169241973494</c:v>
                </c:pt>
                <c:pt idx="425">
                  <c:v>-9.6530782411986298</c:v>
                </c:pt>
                <c:pt idx="426">
                  <c:v>-10.44988583279264</c:v>
                </c:pt>
                <c:pt idx="427">
                  <c:v>-10.370783907883565</c:v>
                </c:pt>
                <c:pt idx="428">
                  <c:v>-10.75235219723865</c:v>
                </c:pt>
                <c:pt idx="429">
                  <c:v>-10.856460361090376</c:v>
                </c:pt>
                <c:pt idx="430">
                  <c:v>-10.82054022589837</c:v>
                </c:pt>
                <c:pt idx="431">
                  <c:v>-11.100579828303733</c:v>
                </c:pt>
                <c:pt idx="432">
                  <c:v>-11.587638891488961</c:v>
                </c:pt>
                <c:pt idx="433">
                  <c:v>-11.210892165307873</c:v>
                </c:pt>
                <c:pt idx="434">
                  <c:v>-10.802032626747424</c:v>
                </c:pt>
                <c:pt idx="435">
                  <c:v>-10.374715345720917</c:v>
                </c:pt>
                <c:pt idx="436">
                  <c:v>-9.9791288218304128</c:v>
                </c:pt>
                <c:pt idx="437">
                  <c:v>-9.1950409448211587</c:v>
                </c:pt>
                <c:pt idx="438">
                  <c:v>-8.0626309951837083</c:v>
                </c:pt>
                <c:pt idx="439">
                  <c:v>-5.1269406612511199</c:v>
                </c:pt>
                <c:pt idx="440">
                  <c:v>-2.5553314327181096</c:v>
                </c:pt>
                <c:pt idx="441">
                  <c:v>0.70422025554257062</c:v>
                </c:pt>
                <c:pt idx="442">
                  <c:v>3.553559494618749</c:v>
                </c:pt>
                <c:pt idx="443">
                  <c:v>7.1279209643177506</c:v>
                </c:pt>
                <c:pt idx="444">
                  <c:v>11.591607712423821</c:v>
                </c:pt>
                <c:pt idx="445">
                  <c:v>15.232182089048367</c:v>
                </c:pt>
                <c:pt idx="446">
                  <c:v>17.168409317543595</c:v>
                </c:pt>
                <c:pt idx="447">
                  <c:v>17.977399635641941</c:v>
                </c:pt>
                <c:pt idx="448">
                  <c:v>19.468363096609341</c:v>
                </c:pt>
                <c:pt idx="449">
                  <c:v>20.824119586374639</c:v>
                </c:pt>
                <c:pt idx="450">
                  <c:v>21.422044831965156</c:v>
                </c:pt>
                <c:pt idx="451">
                  <c:v>18.846289809114818</c:v>
                </c:pt>
                <c:pt idx="452">
                  <c:v>17.865043079906865</c:v>
                </c:pt>
                <c:pt idx="453">
                  <c:v>16.243859961745983</c:v>
                </c:pt>
                <c:pt idx="454">
                  <c:v>17.126336341486979</c:v>
                </c:pt>
                <c:pt idx="455">
                  <c:v>16.479189138808298</c:v>
                </c:pt>
                <c:pt idx="456">
                  <c:v>15.851027749613625</c:v>
                </c:pt>
                <c:pt idx="457">
                  <c:v>16.435502956202388</c:v>
                </c:pt>
                <c:pt idx="458">
                  <c:v>18.575043924172924</c:v>
                </c:pt>
                <c:pt idx="459">
                  <c:v>20.838753741821673</c:v>
                </c:pt>
                <c:pt idx="460">
                  <c:v>23.890801051534432</c:v>
                </c:pt>
                <c:pt idx="461">
                  <c:v>26.117887248900548</c:v>
                </c:pt>
                <c:pt idx="462">
                  <c:v>26.691152260459198</c:v>
                </c:pt>
                <c:pt idx="463">
                  <c:v>28.62265761075275</c:v>
                </c:pt>
                <c:pt idx="464">
                  <c:v>29.611785597734563</c:v>
                </c:pt>
                <c:pt idx="465">
                  <c:v>28.84975560782059</c:v>
                </c:pt>
                <c:pt idx="466">
                  <c:v>27.857724740603583</c:v>
                </c:pt>
                <c:pt idx="467">
                  <c:v>25.978355729437858</c:v>
                </c:pt>
                <c:pt idx="468">
                  <c:v>23.708077554468737</c:v>
                </c:pt>
                <c:pt idx="469">
                  <c:v>23.645245877395585</c:v>
                </c:pt>
                <c:pt idx="470">
                  <c:v>22.516903292974863</c:v>
                </c:pt>
                <c:pt idx="471">
                  <c:v>20.726053556313087</c:v>
                </c:pt>
                <c:pt idx="472">
                  <c:v>20.619833759927104</c:v>
                </c:pt>
                <c:pt idx="473">
                  <c:v>21.396561428291086</c:v>
                </c:pt>
                <c:pt idx="474">
                  <c:v>21.659182708924138</c:v>
                </c:pt>
                <c:pt idx="475">
                  <c:v>22.20853978626754</c:v>
                </c:pt>
                <c:pt idx="476">
                  <c:v>22.180324135631199</c:v>
                </c:pt>
                <c:pt idx="477">
                  <c:v>22.729130818363778</c:v>
                </c:pt>
                <c:pt idx="478">
                  <c:v>23.268851477556204</c:v>
                </c:pt>
                <c:pt idx="479">
                  <c:v>24.009658762950998</c:v>
                </c:pt>
                <c:pt idx="480">
                  <c:v>22.802166108779574</c:v>
                </c:pt>
                <c:pt idx="481">
                  <c:v>23.009709709737422</c:v>
                </c:pt>
                <c:pt idx="482">
                  <c:v>24.606410338065992</c:v>
                </c:pt>
                <c:pt idx="483">
                  <c:v>25.997341720684993</c:v>
                </c:pt>
                <c:pt idx="484">
                  <c:v>26.814156480230952</c:v>
                </c:pt>
                <c:pt idx="485">
                  <c:v>26.034029959737772</c:v>
                </c:pt>
                <c:pt idx="486">
                  <c:v>26.278175265882517</c:v>
                </c:pt>
                <c:pt idx="487">
                  <c:v>26.144271996419679</c:v>
                </c:pt>
                <c:pt idx="488">
                  <c:v>26.453180133826571</c:v>
                </c:pt>
                <c:pt idx="489">
                  <c:v>24.216492200312029</c:v>
                </c:pt>
                <c:pt idx="490">
                  <c:v>24.396076112166433</c:v>
                </c:pt>
                <c:pt idx="491">
                  <c:v>25.150152470420391</c:v>
                </c:pt>
                <c:pt idx="492">
                  <c:v>25.59511216570872</c:v>
                </c:pt>
                <c:pt idx="493">
                  <c:v>25.277349686198246</c:v>
                </c:pt>
                <c:pt idx="494">
                  <c:v>25.465895221328065</c:v>
                </c:pt>
                <c:pt idx="495">
                  <c:v>25.393685152640987</c:v>
                </c:pt>
                <c:pt idx="496">
                  <c:v>26.757402091187963</c:v>
                </c:pt>
                <c:pt idx="497">
                  <c:v>26.985355749048999</c:v>
                </c:pt>
                <c:pt idx="498">
                  <c:v>26.513383131817086</c:v>
                </c:pt>
                <c:pt idx="499">
                  <c:v>26.95575860779206</c:v>
                </c:pt>
                <c:pt idx="500">
                  <c:v>26.724186367165931</c:v>
                </c:pt>
                <c:pt idx="501">
                  <c:v>26.221783468490411</c:v>
                </c:pt>
                <c:pt idx="502">
                  <c:v>25.490241405784612</c:v>
                </c:pt>
                <c:pt idx="503">
                  <c:v>24.744454731230878</c:v>
                </c:pt>
                <c:pt idx="504">
                  <c:v>22.86032736492545</c:v>
                </c:pt>
                <c:pt idx="505">
                  <c:v>21.959416952455342</c:v>
                </c:pt>
                <c:pt idx="506">
                  <c:v>21.126332813114395</c:v>
                </c:pt>
                <c:pt idx="507">
                  <c:v>20.676104693626836</c:v>
                </c:pt>
                <c:pt idx="508">
                  <c:v>20.824162137202798</c:v>
                </c:pt>
                <c:pt idx="509">
                  <c:v>20.598334561484894</c:v>
                </c:pt>
                <c:pt idx="510">
                  <c:v>19.493034400948108</c:v>
                </c:pt>
                <c:pt idx="511">
                  <c:v>19.800686101001762</c:v>
                </c:pt>
                <c:pt idx="512">
                  <c:v>19.942626381621757</c:v>
                </c:pt>
                <c:pt idx="513">
                  <c:v>20.483973089550336</c:v>
                </c:pt>
                <c:pt idx="514">
                  <c:v>20.918380410926481</c:v>
                </c:pt>
                <c:pt idx="515">
                  <c:v>19.190932537668633</c:v>
                </c:pt>
                <c:pt idx="516">
                  <c:v>18.098357757838606</c:v>
                </c:pt>
                <c:pt idx="517">
                  <c:v>17.532062719618185</c:v>
                </c:pt>
                <c:pt idx="518">
                  <c:v>16.766355901673172</c:v>
                </c:pt>
                <c:pt idx="519">
                  <c:v>15.324698249870393</c:v>
                </c:pt>
                <c:pt idx="520">
                  <c:v>13.882292966463593</c:v>
                </c:pt>
                <c:pt idx="521">
                  <c:v>12.784614924117687</c:v>
                </c:pt>
                <c:pt idx="522">
                  <c:v>13.636951832185137</c:v>
                </c:pt>
                <c:pt idx="523">
                  <c:v>15.633429161377773</c:v>
                </c:pt>
                <c:pt idx="524">
                  <c:v>16.045946616806454</c:v>
                </c:pt>
                <c:pt idx="525">
                  <c:v>17.740310533376995</c:v>
                </c:pt>
                <c:pt idx="526">
                  <c:v>18.932368690255345</c:v>
                </c:pt>
                <c:pt idx="527">
                  <c:v>18.622822465346747</c:v>
                </c:pt>
                <c:pt idx="528">
                  <c:v>18.667650108485216</c:v>
                </c:pt>
                <c:pt idx="529">
                  <c:v>18.894207334439272</c:v>
                </c:pt>
                <c:pt idx="530">
                  <c:v>17.087741027518192</c:v>
                </c:pt>
                <c:pt idx="531">
                  <c:v>16.307122887054977</c:v>
                </c:pt>
                <c:pt idx="532">
                  <c:v>14.233840878743354</c:v>
                </c:pt>
                <c:pt idx="533">
                  <c:v>12.877751159110217</c:v>
                </c:pt>
                <c:pt idx="534">
                  <c:v>13.289759046360105</c:v>
                </c:pt>
                <c:pt idx="535">
                  <c:v>13.294593805842</c:v>
                </c:pt>
                <c:pt idx="536">
                  <c:v>12.71754479092904</c:v>
                </c:pt>
                <c:pt idx="537">
                  <c:v>12.835229796570333</c:v>
                </c:pt>
                <c:pt idx="538">
                  <c:v>13.103418680841241</c:v>
                </c:pt>
                <c:pt idx="539">
                  <c:v>13.164636642359735</c:v>
                </c:pt>
                <c:pt idx="540">
                  <c:v>13.244453168747166</c:v>
                </c:pt>
                <c:pt idx="541">
                  <c:v>13.191524365470249</c:v>
                </c:pt>
                <c:pt idx="542">
                  <c:v>13.007493262714332</c:v>
                </c:pt>
                <c:pt idx="543">
                  <c:v>13.108881182112315</c:v>
                </c:pt>
                <c:pt idx="544">
                  <c:v>13.59260152255238</c:v>
                </c:pt>
                <c:pt idx="545">
                  <c:v>13.269113376657188</c:v>
                </c:pt>
                <c:pt idx="546">
                  <c:v>13.399201963595806</c:v>
                </c:pt>
                <c:pt idx="547">
                  <c:v>12.683237269356809</c:v>
                </c:pt>
                <c:pt idx="548">
                  <c:v>12.367995241879996</c:v>
                </c:pt>
                <c:pt idx="549">
                  <c:v>11.292915656165166</c:v>
                </c:pt>
                <c:pt idx="550">
                  <c:v>10.319351839359944</c:v>
                </c:pt>
                <c:pt idx="551">
                  <c:v>9.6602087251975313</c:v>
                </c:pt>
                <c:pt idx="552">
                  <c:v>9.2125701142752714</c:v>
                </c:pt>
                <c:pt idx="553">
                  <c:v>8.1768591370022925</c:v>
                </c:pt>
                <c:pt idx="554">
                  <c:v>7.68098782106697</c:v>
                </c:pt>
                <c:pt idx="555">
                  <c:v>6.7601395315050246</c:v>
                </c:pt>
                <c:pt idx="556">
                  <c:v>6.3254254714629736</c:v>
                </c:pt>
                <c:pt idx="557">
                  <c:v>6.1208384234272506</c:v>
                </c:pt>
                <c:pt idx="558">
                  <c:v>5.8737953635943043</c:v>
                </c:pt>
                <c:pt idx="559">
                  <c:v>4.9760745031047877</c:v>
                </c:pt>
                <c:pt idx="560">
                  <c:v>3.4810252637732471</c:v>
                </c:pt>
                <c:pt idx="561">
                  <c:v>2.9132395912174758</c:v>
                </c:pt>
                <c:pt idx="562">
                  <c:v>2.7049298849845891</c:v>
                </c:pt>
                <c:pt idx="563">
                  <c:v>2.8122493759795275</c:v>
                </c:pt>
                <c:pt idx="564">
                  <c:v>2.8055359052389872</c:v>
                </c:pt>
                <c:pt idx="565">
                  <c:v>1.8628564400377385</c:v>
                </c:pt>
                <c:pt idx="566">
                  <c:v>2.026159019431486</c:v>
                </c:pt>
                <c:pt idx="567">
                  <c:v>2.5221136572088376</c:v>
                </c:pt>
                <c:pt idx="568">
                  <c:v>2.3419733984519766</c:v>
                </c:pt>
                <c:pt idx="569">
                  <c:v>2.1402073257775305</c:v>
                </c:pt>
                <c:pt idx="570">
                  <c:v>2.3424376033069296</c:v>
                </c:pt>
                <c:pt idx="571">
                  <c:v>2.2685578146219068</c:v>
                </c:pt>
                <c:pt idx="572">
                  <c:v>2.1968054754438717</c:v>
                </c:pt>
                <c:pt idx="573">
                  <c:v>2.6832755917775266</c:v>
                </c:pt>
                <c:pt idx="574">
                  <c:v>3.8705625412988267</c:v>
                </c:pt>
                <c:pt idx="575">
                  <c:v>3.7550209585127154</c:v>
                </c:pt>
                <c:pt idx="576">
                  <c:v>3.6677933533721414</c:v>
                </c:pt>
                <c:pt idx="577">
                  <c:v>3.5279327265727267</c:v>
                </c:pt>
                <c:pt idx="578">
                  <c:v>3.8199283463651459</c:v>
                </c:pt>
                <c:pt idx="579">
                  <c:v>3.9968292407419548</c:v>
                </c:pt>
                <c:pt idx="580">
                  <c:v>4.1446195161045782</c:v>
                </c:pt>
                <c:pt idx="581">
                  <c:v>3.6388577495913239</c:v>
                </c:pt>
                <c:pt idx="582">
                  <c:v>4.4105154229854699</c:v>
                </c:pt>
                <c:pt idx="583">
                  <c:v>4.6897538884932244</c:v>
                </c:pt>
                <c:pt idx="584">
                  <c:v>4.8528953644817312</c:v>
                </c:pt>
                <c:pt idx="585">
                  <c:v>4.6020734262423426</c:v>
                </c:pt>
                <c:pt idx="586">
                  <c:v>4.5793376551905869</c:v>
                </c:pt>
                <c:pt idx="587">
                  <c:v>4.9369774821101631</c:v>
                </c:pt>
                <c:pt idx="588">
                  <c:v>5.7528644014934089</c:v>
                </c:pt>
                <c:pt idx="589">
                  <c:v>4.6896945329577155</c:v>
                </c:pt>
                <c:pt idx="590">
                  <c:v>4.4847062726172329</c:v>
                </c:pt>
                <c:pt idx="591">
                  <c:v>4.3919306430321505</c:v>
                </c:pt>
                <c:pt idx="592">
                  <c:v>4.7481170600146152</c:v>
                </c:pt>
                <c:pt idx="593">
                  <c:v>4.6963292933990335</c:v>
                </c:pt>
                <c:pt idx="594">
                  <c:v>5.0232739838004852</c:v>
                </c:pt>
                <c:pt idx="595">
                  <c:v>4.59965878928928</c:v>
                </c:pt>
                <c:pt idx="596">
                  <c:v>4.8130812918391381</c:v>
                </c:pt>
                <c:pt idx="597">
                  <c:v>4.8174066601360019</c:v>
                </c:pt>
                <c:pt idx="598">
                  <c:v>4.777582965226161</c:v>
                </c:pt>
                <c:pt idx="599">
                  <c:v>3.9456426344365445</c:v>
                </c:pt>
                <c:pt idx="600">
                  <c:v>3.5713489150294149</c:v>
                </c:pt>
                <c:pt idx="601">
                  <c:v>2.5966340943190387</c:v>
                </c:pt>
                <c:pt idx="602">
                  <c:v>1.9779872483046022</c:v>
                </c:pt>
                <c:pt idx="603">
                  <c:v>1.9370862037255836</c:v>
                </c:pt>
                <c:pt idx="604">
                  <c:v>2.0363341347733188</c:v>
                </c:pt>
                <c:pt idx="605">
                  <c:v>1.9386696061533282</c:v>
                </c:pt>
                <c:pt idx="606">
                  <c:v>2.3310895756458723</c:v>
                </c:pt>
                <c:pt idx="607">
                  <c:v>2.4858440564166941</c:v>
                </c:pt>
                <c:pt idx="608">
                  <c:v>2.0990617168852839</c:v>
                </c:pt>
                <c:pt idx="609">
                  <c:v>2.3336088502326544</c:v>
                </c:pt>
                <c:pt idx="610">
                  <c:v>2.5533422144985485</c:v>
                </c:pt>
                <c:pt idx="611">
                  <c:v>2.3701575601264939</c:v>
                </c:pt>
                <c:pt idx="612">
                  <c:v>2.3320346535572631</c:v>
                </c:pt>
                <c:pt idx="613">
                  <c:v>2.4627155339927902</c:v>
                </c:pt>
                <c:pt idx="614">
                  <c:v>2.5358879187533643</c:v>
                </c:pt>
                <c:pt idx="615">
                  <c:v>3.0683780753195484</c:v>
                </c:pt>
                <c:pt idx="616">
                  <c:v>3.1238646263379644</c:v>
                </c:pt>
                <c:pt idx="617">
                  <c:v>2.7682829421957003</c:v>
                </c:pt>
                <c:pt idx="618">
                  <c:v>2.7222288463560629</c:v>
                </c:pt>
                <c:pt idx="619">
                  <c:v>2.4424166430883565</c:v>
                </c:pt>
                <c:pt idx="620">
                  <c:v>2.0502934043064158</c:v>
                </c:pt>
                <c:pt idx="621">
                  <c:v>2.1493944469892829</c:v>
                </c:pt>
                <c:pt idx="622">
                  <c:v>1.8360667525551746</c:v>
                </c:pt>
                <c:pt idx="623">
                  <c:v>1.8593031800691708</c:v>
                </c:pt>
                <c:pt idx="624">
                  <c:v>2.9563919908782301</c:v>
                </c:pt>
                <c:pt idx="625">
                  <c:v>3.3910291726467099</c:v>
                </c:pt>
                <c:pt idx="626">
                  <c:v>3.8379812602151135</c:v>
                </c:pt>
                <c:pt idx="627">
                  <c:v>3.9532077429089738</c:v>
                </c:pt>
                <c:pt idx="628">
                  <c:v>4.1136726000947226</c:v>
                </c:pt>
                <c:pt idx="629">
                  <c:v>4.2262727342668196</c:v>
                </c:pt>
                <c:pt idx="630">
                  <c:v>3.8228786382965048</c:v>
                </c:pt>
                <c:pt idx="631">
                  <c:v>3.0885592454686051</c:v>
                </c:pt>
                <c:pt idx="632">
                  <c:v>3.1047520673618143</c:v>
                </c:pt>
                <c:pt idx="633">
                  <c:v>3.0671065902959542</c:v>
                </c:pt>
                <c:pt idx="634">
                  <c:v>3.0073673217608805</c:v>
                </c:pt>
                <c:pt idx="635">
                  <c:v>3.0731340407718455</c:v>
                </c:pt>
                <c:pt idx="636">
                  <c:v>3.3289340606807407</c:v>
                </c:pt>
                <c:pt idx="637">
                  <c:v>2.5794002315035436</c:v>
                </c:pt>
                <c:pt idx="638">
                  <c:v>1.7187363497503507</c:v>
                </c:pt>
                <c:pt idx="639">
                  <c:v>1.8465024968508039</c:v>
                </c:pt>
                <c:pt idx="640">
                  <c:v>1.568274380425682</c:v>
                </c:pt>
                <c:pt idx="641">
                  <c:v>1.6095302898046309</c:v>
                </c:pt>
                <c:pt idx="642">
                  <c:v>1.1743264408772718</c:v>
                </c:pt>
                <c:pt idx="643">
                  <c:v>0.93230730253289529</c:v>
                </c:pt>
                <c:pt idx="644">
                  <c:v>1.1901682553459219</c:v>
                </c:pt>
                <c:pt idx="645">
                  <c:v>1.5986762481290828</c:v>
                </c:pt>
                <c:pt idx="646">
                  <c:v>1.155404362042826</c:v>
                </c:pt>
                <c:pt idx="647">
                  <c:v>1.3572653290029462</c:v>
                </c:pt>
                <c:pt idx="648">
                  <c:v>1.2722165721929801</c:v>
                </c:pt>
                <c:pt idx="649">
                  <c:v>1.1042702649726917</c:v>
                </c:pt>
                <c:pt idx="650">
                  <c:v>1.0418123402826696</c:v>
                </c:pt>
                <c:pt idx="651">
                  <c:v>1.4611719599746742</c:v>
                </c:pt>
                <c:pt idx="652">
                  <c:v>1.0638364440065842</c:v>
                </c:pt>
                <c:pt idx="653">
                  <c:v>0.9847465599694899</c:v>
                </c:pt>
                <c:pt idx="654">
                  <c:v>0.56951325260844632</c:v>
                </c:pt>
                <c:pt idx="655">
                  <c:v>-1.6377098238768477E-2</c:v>
                </c:pt>
                <c:pt idx="656">
                  <c:v>0.37972771635148178</c:v>
                </c:pt>
                <c:pt idx="657">
                  <c:v>0.2898090866778002</c:v>
                </c:pt>
                <c:pt idx="658">
                  <c:v>0.16119713996870619</c:v>
                </c:pt>
                <c:pt idx="659">
                  <c:v>-0.38432607636778698</c:v>
                </c:pt>
                <c:pt idx="660">
                  <c:v>-0.75008825690107128</c:v>
                </c:pt>
                <c:pt idx="661">
                  <c:v>-1.2098712955581239</c:v>
                </c:pt>
                <c:pt idx="662">
                  <c:v>-0.7715417414037381</c:v>
                </c:pt>
                <c:pt idx="663">
                  <c:v>-0.78754950797548651</c:v>
                </c:pt>
                <c:pt idx="664">
                  <c:v>-0.64463859778044674</c:v>
                </c:pt>
                <c:pt idx="665">
                  <c:v>-0.15069496141619046</c:v>
                </c:pt>
                <c:pt idx="666">
                  <c:v>0.77166562810193662</c:v>
                </c:pt>
                <c:pt idx="667">
                  <c:v>0.68828313623456194</c:v>
                </c:pt>
                <c:pt idx="668">
                  <c:v>1.2695099027621544</c:v>
                </c:pt>
                <c:pt idx="669">
                  <c:v>1.7459649026480764</c:v>
                </c:pt>
                <c:pt idx="670">
                  <c:v>1.4262661973841655</c:v>
                </c:pt>
                <c:pt idx="671">
                  <c:v>1.7540497648007005</c:v>
                </c:pt>
                <c:pt idx="672">
                  <c:v>1.472477016518267</c:v>
                </c:pt>
                <c:pt idx="673">
                  <c:v>1.2735912952586097</c:v>
                </c:pt>
                <c:pt idx="674">
                  <c:v>1.7473280698368392</c:v>
                </c:pt>
                <c:pt idx="675">
                  <c:v>1.8513505601349336</c:v>
                </c:pt>
                <c:pt idx="676">
                  <c:v>1.7127904293282878</c:v>
                </c:pt>
                <c:pt idx="677">
                  <c:v>1.8074702651364059</c:v>
                </c:pt>
                <c:pt idx="678">
                  <c:v>1.5935066555312212</c:v>
                </c:pt>
                <c:pt idx="679">
                  <c:v>3.6462620225962938</c:v>
                </c:pt>
                <c:pt idx="680">
                  <c:v>4.3249087131461206</c:v>
                </c:pt>
                <c:pt idx="681">
                  <c:v>4.4121530557171242</c:v>
                </c:pt>
                <c:pt idx="682">
                  <c:v>4.9294918547138895</c:v>
                </c:pt>
                <c:pt idx="683">
                  <c:v>5.0581843897923449</c:v>
                </c:pt>
                <c:pt idx="684">
                  <c:v>5.7809269248299353</c:v>
                </c:pt>
                <c:pt idx="685">
                  <c:v>4.9989912226873017</c:v>
                </c:pt>
                <c:pt idx="686">
                  <c:v>5.5031404706730358</c:v>
                </c:pt>
                <c:pt idx="687">
                  <c:v>5.670168818499838</c:v>
                </c:pt>
                <c:pt idx="688">
                  <c:v>6.0788158658307774</c:v>
                </c:pt>
                <c:pt idx="689">
                  <c:v>5.994145968521237</c:v>
                </c:pt>
                <c:pt idx="690">
                  <c:v>6.1172658215176003</c:v>
                </c:pt>
                <c:pt idx="691">
                  <c:v>6.1185051867655815</c:v>
                </c:pt>
                <c:pt idx="692">
                  <c:v>6.4904812564612575</c:v>
                </c:pt>
                <c:pt idx="693">
                  <c:v>5.7636731057944086</c:v>
                </c:pt>
                <c:pt idx="694">
                  <c:v>7.1045811206229397</c:v>
                </c:pt>
                <c:pt idx="695">
                  <c:v>8.4189195955934135</c:v>
                </c:pt>
                <c:pt idx="696">
                  <c:v>10.417783938054802</c:v>
                </c:pt>
                <c:pt idx="697">
                  <c:v>10.253679689413834</c:v>
                </c:pt>
                <c:pt idx="698">
                  <c:v>9.512485425037891</c:v>
                </c:pt>
                <c:pt idx="699">
                  <c:v>9.6950889086837453</c:v>
                </c:pt>
                <c:pt idx="700">
                  <c:v>9.123750717065624</c:v>
                </c:pt>
                <c:pt idx="701">
                  <c:v>6.5100368920334715</c:v>
                </c:pt>
                <c:pt idx="702">
                  <c:v>5.4579101929016929</c:v>
                </c:pt>
                <c:pt idx="703">
                  <c:v>4.3617182456590111</c:v>
                </c:pt>
                <c:pt idx="704">
                  <c:v>3.4252151027424809</c:v>
                </c:pt>
                <c:pt idx="705">
                  <c:v>2.7529178396742808</c:v>
                </c:pt>
                <c:pt idx="706">
                  <c:v>2.2143950990339785</c:v>
                </c:pt>
                <c:pt idx="707">
                  <c:v>1.5133766117387621</c:v>
                </c:pt>
                <c:pt idx="708">
                  <c:v>2.7127153418394165</c:v>
                </c:pt>
                <c:pt idx="709">
                  <c:v>1.6809446138192452</c:v>
                </c:pt>
                <c:pt idx="710">
                  <c:v>8.7353212577831352E-2</c:v>
                </c:pt>
                <c:pt idx="711">
                  <c:v>0.21877046919165125</c:v>
                </c:pt>
                <c:pt idx="712">
                  <c:v>0.44281906590434289</c:v>
                </c:pt>
                <c:pt idx="713">
                  <c:v>0.55709281130728294</c:v>
                </c:pt>
                <c:pt idx="714">
                  <c:v>0.14260632243805293</c:v>
                </c:pt>
                <c:pt idx="715">
                  <c:v>6.1136249943364973E-2</c:v>
                </c:pt>
                <c:pt idx="716">
                  <c:v>-0.25752581196767432</c:v>
                </c:pt>
                <c:pt idx="717">
                  <c:v>-1.1246779529151227</c:v>
                </c:pt>
                <c:pt idx="718">
                  <c:v>-1.6427281346164335</c:v>
                </c:pt>
                <c:pt idx="719">
                  <c:v>-1.7532682819236522</c:v>
                </c:pt>
                <c:pt idx="720">
                  <c:v>-1.7499577057485374</c:v>
                </c:pt>
                <c:pt idx="721">
                  <c:v>-1.6819853718232722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Semanais'!$Y$9:$Y$733</c:f>
              <c:strCache>
                <c:ptCount val="72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24">
                  <c:v>26-12-2021</c:v>
                </c:pt>
              </c:strCache>
            </c:strRef>
          </c:cat>
          <c:val>
            <c:numRef>
              <c:f>'Indicadores Semanais'!$AB$9:$AB$646</c:f>
              <c:numCache>
                <c:formatCode>0.0</c:formatCode>
                <c:ptCount val="638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-5.7264468883261799</c:v>
                </c:pt>
                <c:pt idx="366">
                  <c:v>-5.7264468883261799</c:v>
                </c:pt>
                <c:pt idx="367">
                  <c:v>-5.7264468883261799</c:v>
                </c:pt>
                <c:pt idx="368">
                  <c:v>-5.7264468883261799</c:v>
                </c:pt>
                <c:pt idx="369">
                  <c:v>-5.7264468883261799</c:v>
                </c:pt>
                <c:pt idx="370">
                  <c:v>-5.7264468883261799</c:v>
                </c:pt>
                <c:pt idx="371">
                  <c:v>-5.7264468883261799</c:v>
                </c:pt>
                <c:pt idx="372">
                  <c:v>-5.7264468883261799</c:v>
                </c:pt>
                <c:pt idx="373">
                  <c:v>-5.7264468883261799</c:v>
                </c:pt>
                <c:pt idx="374">
                  <c:v>-5.7264468883261799</c:v>
                </c:pt>
                <c:pt idx="375">
                  <c:v>-5.7264468883261799</c:v>
                </c:pt>
                <c:pt idx="376">
                  <c:v>-5.7264468883261799</c:v>
                </c:pt>
                <c:pt idx="377">
                  <c:v>-5.7264468883261799</c:v>
                </c:pt>
                <c:pt idx="378">
                  <c:v>-5.7264468883261799</c:v>
                </c:pt>
                <c:pt idx="379">
                  <c:v>-5.7264468883261799</c:v>
                </c:pt>
                <c:pt idx="380">
                  <c:v>-5.7264468883261799</c:v>
                </c:pt>
                <c:pt idx="381">
                  <c:v>-5.7264468883261799</c:v>
                </c:pt>
                <c:pt idx="382">
                  <c:v>-5.7264468883261799</c:v>
                </c:pt>
                <c:pt idx="383">
                  <c:v>-5.7264468883261799</c:v>
                </c:pt>
                <c:pt idx="384">
                  <c:v>-5.7264468883261799</c:v>
                </c:pt>
                <c:pt idx="385">
                  <c:v>-5.7264468883261799</c:v>
                </c:pt>
                <c:pt idx="386">
                  <c:v>-5.7264468883261799</c:v>
                </c:pt>
                <c:pt idx="387">
                  <c:v>-5.7264468883261799</c:v>
                </c:pt>
                <c:pt idx="388">
                  <c:v>-5.7264468883261799</c:v>
                </c:pt>
                <c:pt idx="389">
                  <c:v>-5.7264468883261799</c:v>
                </c:pt>
                <c:pt idx="390">
                  <c:v>-5.7264468883261799</c:v>
                </c:pt>
                <c:pt idx="391">
                  <c:v>-5.7264468883261799</c:v>
                </c:pt>
                <c:pt idx="392">
                  <c:v>-5.7264468883261799</c:v>
                </c:pt>
                <c:pt idx="393">
                  <c:v>-5.7264468883261799</c:v>
                </c:pt>
                <c:pt idx="394">
                  <c:v>-5.7264468883261799</c:v>
                </c:pt>
                <c:pt idx="395">
                  <c:v>-5.7264468883261799</c:v>
                </c:pt>
                <c:pt idx="396">
                  <c:v>-5.7264468883261799</c:v>
                </c:pt>
                <c:pt idx="397">
                  <c:v>-5.7264468883261799</c:v>
                </c:pt>
                <c:pt idx="398">
                  <c:v>-5.7264468883261799</c:v>
                </c:pt>
                <c:pt idx="399">
                  <c:v>-5.7264468883261799</c:v>
                </c:pt>
                <c:pt idx="400">
                  <c:v>-5.7264468883261799</c:v>
                </c:pt>
                <c:pt idx="401">
                  <c:v>-5.7264468883261799</c:v>
                </c:pt>
                <c:pt idx="402">
                  <c:v>-5.7264468883261799</c:v>
                </c:pt>
                <c:pt idx="403">
                  <c:v>-5.7264468883261799</c:v>
                </c:pt>
                <c:pt idx="404">
                  <c:v>-5.7264468883261799</c:v>
                </c:pt>
                <c:pt idx="405">
                  <c:v>-5.7264468883261799</c:v>
                </c:pt>
                <c:pt idx="406">
                  <c:v>-5.7264468883261799</c:v>
                </c:pt>
                <c:pt idx="407">
                  <c:v>-5.7264468883261799</c:v>
                </c:pt>
                <c:pt idx="408">
                  <c:v>-5.7264468883261799</c:v>
                </c:pt>
                <c:pt idx="409">
                  <c:v>-5.7264468883261799</c:v>
                </c:pt>
                <c:pt idx="410">
                  <c:v>-5.7264468883261799</c:v>
                </c:pt>
                <c:pt idx="411">
                  <c:v>-5.7264468883261799</c:v>
                </c:pt>
                <c:pt idx="412">
                  <c:v>-5.7264468883261799</c:v>
                </c:pt>
                <c:pt idx="413">
                  <c:v>-5.7264468883261799</c:v>
                </c:pt>
                <c:pt idx="414">
                  <c:v>-5.7264468883261799</c:v>
                </c:pt>
                <c:pt idx="415">
                  <c:v>-5.7264468883261799</c:v>
                </c:pt>
                <c:pt idx="416">
                  <c:v>-5.7264468883261799</c:v>
                </c:pt>
                <c:pt idx="417">
                  <c:v>-5.7264468883261799</c:v>
                </c:pt>
                <c:pt idx="418">
                  <c:v>-5.7264468883261799</c:v>
                </c:pt>
                <c:pt idx="419">
                  <c:v>-5.7264468883261799</c:v>
                </c:pt>
                <c:pt idx="420">
                  <c:v>-5.7264468883261799</c:v>
                </c:pt>
                <c:pt idx="421">
                  <c:v>-5.7264468883261799</c:v>
                </c:pt>
                <c:pt idx="422">
                  <c:v>-5.7264468883261799</c:v>
                </c:pt>
                <c:pt idx="423">
                  <c:v>-5.7264468883261799</c:v>
                </c:pt>
                <c:pt idx="424">
                  <c:v>-5.7264468883261799</c:v>
                </c:pt>
                <c:pt idx="425">
                  <c:v>-5.7264468883261799</c:v>
                </c:pt>
                <c:pt idx="426">
                  <c:v>-5.7264468883261799</c:v>
                </c:pt>
                <c:pt idx="427">
                  <c:v>-5.7264468883261799</c:v>
                </c:pt>
                <c:pt idx="428">
                  <c:v>-5.7264468883261799</c:v>
                </c:pt>
                <c:pt idx="429">
                  <c:v>-5.7264468883261799</c:v>
                </c:pt>
                <c:pt idx="430">
                  <c:v>-5.7264468883261799</c:v>
                </c:pt>
                <c:pt idx="431">
                  <c:v>-5.7264468883261799</c:v>
                </c:pt>
                <c:pt idx="432">
                  <c:v>-5.7264468883261799</c:v>
                </c:pt>
                <c:pt idx="433">
                  <c:v>-5.7264468883261799</c:v>
                </c:pt>
                <c:pt idx="434">
                  <c:v>-5.7264468883261799</c:v>
                </c:pt>
                <c:pt idx="435">
                  <c:v>-5.7264468883261799</c:v>
                </c:pt>
                <c:pt idx="436">
                  <c:v>-5.7264468883261799</c:v>
                </c:pt>
                <c:pt idx="437">
                  <c:v>-5.7264468883261799</c:v>
                </c:pt>
                <c:pt idx="438">
                  <c:v>-5.7264468883261799</c:v>
                </c:pt>
                <c:pt idx="439">
                  <c:v>-5.7264468883261799</c:v>
                </c:pt>
                <c:pt idx="440">
                  <c:v>-5.7264468883261799</c:v>
                </c:pt>
                <c:pt idx="441">
                  <c:v>-5.7264468883261799</c:v>
                </c:pt>
                <c:pt idx="442">
                  <c:v>-5.7264468883261799</c:v>
                </c:pt>
                <c:pt idx="443">
                  <c:v>-5.7264468883261799</c:v>
                </c:pt>
                <c:pt idx="444">
                  <c:v>-5.7264468883261799</c:v>
                </c:pt>
                <c:pt idx="445">
                  <c:v>-5.7264468883261799</c:v>
                </c:pt>
                <c:pt idx="446">
                  <c:v>-5.7264468883261799</c:v>
                </c:pt>
                <c:pt idx="447">
                  <c:v>-5.7264468883261799</c:v>
                </c:pt>
                <c:pt idx="448">
                  <c:v>-5.7264468883261799</c:v>
                </c:pt>
                <c:pt idx="449">
                  <c:v>-5.7264468883261799</c:v>
                </c:pt>
                <c:pt idx="450">
                  <c:v>-5.7264468883261799</c:v>
                </c:pt>
                <c:pt idx="451">
                  <c:v>-5.7264468883261799</c:v>
                </c:pt>
                <c:pt idx="452">
                  <c:v>-5.7264468883261799</c:v>
                </c:pt>
                <c:pt idx="453">
                  <c:v>-5.7264468883261799</c:v>
                </c:pt>
                <c:pt idx="454">
                  <c:v>-5.7264468883261799</c:v>
                </c:pt>
                <c:pt idx="455">
                  <c:v>16.096541840276274</c:v>
                </c:pt>
                <c:pt idx="456">
                  <c:v>16.096541840276274</c:v>
                </c:pt>
                <c:pt idx="457">
                  <c:v>16.096541840276274</c:v>
                </c:pt>
                <c:pt idx="458">
                  <c:v>16.096541840276274</c:v>
                </c:pt>
                <c:pt idx="459">
                  <c:v>16.096541840276274</c:v>
                </c:pt>
                <c:pt idx="460">
                  <c:v>16.096541840276274</c:v>
                </c:pt>
                <c:pt idx="461">
                  <c:v>16.096541840276274</c:v>
                </c:pt>
                <c:pt idx="462">
                  <c:v>16.096541840276274</c:v>
                </c:pt>
                <c:pt idx="463">
                  <c:v>16.096541840276274</c:v>
                </c:pt>
                <c:pt idx="464">
                  <c:v>16.096541840276274</c:v>
                </c:pt>
                <c:pt idx="465">
                  <c:v>16.096541840276274</c:v>
                </c:pt>
                <c:pt idx="466">
                  <c:v>16.096541840276274</c:v>
                </c:pt>
                <c:pt idx="467">
                  <c:v>16.096541840276274</c:v>
                </c:pt>
                <c:pt idx="468">
                  <c:v>16.096541840276274</c:v>
                </c:pt>
                <c:pt idx="469">
                  <c:v>16.096541840276274</c:v>
                </c:pt>
                <c:pt idx="470">
                  <c:v>16.096541840276274</c:v>
                </c:pt>
                <c:pt idx="471">
                  <c:v>16.096541840276274</c:v>
                </c:pt>
                <c:pt idx="472">
                  <c:v>16.096541840276274</c:v>
                </c:pt>
                <c:pt idx="473">
                  <c:v>16.096541840276274</c:v>
                </c:pt>
                <c:pt idx="474">
                  <c:v>16.096541840276274</c:v>
                </c:pt>
                <c:pt idx="475">
                  <c:v>16.096541840276274</c:v>
                </c:pt>
                <c:pt idx="476">
                  <c:v>16.096541840276274</c:v>
                </c:pt>
                <c:pt idx="477">
                  <c:v>16.096541840276274</c:v>
                </c:pt>
                <c:pt idx="478">
                  <c:v>16.096541840276274</c:v>
                </c:pt>
                <c:pt idx="479">
                  <c:v>16.096541840276274</c:v>
                </c:pt>
                <c:pt idx="480">
                  <c:v>16.096541840276274</c:v>
                </c:pt>
                <c:pt idx="481">
                  <c:v>16.096541840276274</c:v>
                </c:pt>
                <c:pt idx="482">
                  <c:v>16.096541840276274</c:v>
                </c:pt>
                <c:pt idx="483">
                  <c:v>16.096541840276274</c:v>
                </c:pt>
                <c:pt idx="484">
                  <c:v>16.096541840276274</c:v>
                </c:pt>
                <c:pt idx="485">
                  <c:v>16.096541840276274</c:v>
                </c:pt>
                <c:pt idx="486">
                  <c:v>16.096541840276274</c:v>
                </c:pt>
                <c:pt idx="487">
                  <c:v>16.096541840276274</c:v>
                </c:pt>
                <c:pt idx="488">
                  <c:v>16.096541840276274</c:v>
                </c:pt>
                <c:pt idx="489">
                  <c:v>16.096541840276274</c:v>
                </c:pt>
                <c:pt idx="490">
                  <c:v>16.096541840276274</c:v>
                </c:pt>
                <c:pt idx="491">
                  <c:v>16.096541840276274</c:v>
                </c:pt>
                <c:pt idx="492">
                  <c:v>16.096541840276274</c:v>
                </c:pt>
                <c:pt idx="493">
                  <c:v>16.096541840276274</c:v>
                </c:pt>
                <c:pt idx="494">
                  <c:v>16.096541840276274</c:v>
                </c:pt>
                <c:pt idx="495">
                  <c:v>16.096541840276274</c:v>
                </c:pt>
                <c:pt idx="496">
                  <c:v>16.096541840276274</c:v>
                </c:pt>
                <c:pt idx="497">
                  <c:v>16.096541840276274</c:v>
                </c:pt>
                <c:pt idx="498">
                  <c:v>16.096541840276274</c:v>
                </c:pt>
                <c:pt idx="499">
                  <c:v>16.096541840276274</c:v>
                </c:pt>
                <c:pt idx="500">
                  <c:v>16.096541840276274</c:v>
                </c:pt>
                <c:pt idx="501">
                  <c:v>16.096541840276274</c:v>
                </c:pt>
                <c:pt idx="502">
                  <c:v>16.096541840276274</c:v>
                </c:pt>
                <c:pt idx="503">
                  <c:v>16.096541840276274</c:v>
                </c:pt>
                <c:pt idx="504">
                  <c:v>16.096541840276274</c:v>
                </c:pt>
                <c:pt idx="505">
                  <c:v>16.096541840276274</c:v>
                </c:pt>
                <c:pt idx="506">
                  <c:v>16.096541840276274</c:v>
                </c:pt>
                <c:pt idx="507">
                  <c:v>16.096541840276274</c:v>
                </c:pt>
                <c:pt idx="508">
                  <c:v>16.096541840276274</c:v>
                </c:pt>
                <c:pt idx="509">
                  <c:v>16.096541840276274</c:v>
                </c:pt>
                <c:pt idx="510">
                  <c:v>16.096541840276274</c:v>
                </c:pt>
                <c:pt idx="511">
                  <c:v>16.096541840276274</c:v>
                </c:pt>
                <c:pt idx="512">
                  <c:v>16.096541840276274</c:v>
                </c:pt>
                <c:pt idx="513">
                  <c:v>16.096541840276274</c:v>
                </c:pt>
                <c:pt idx="514">
                  <c:v>16.096541840276274</c:v>
                </c:pt>
                <c:pt idx="515">
                  <c:v>16.096541840276274</c:v>
                </c:pt>
                <c:pt idx="516">
                  <c:v>16.096541840276274</c:v>
                </c:pt>
                <c:pt idx="517">
                  <c:v>16.096541840276274</c:v>
                </c:pt>
                <c:pt idx="518">
                  <c:v>16.096541840276274</c:v>
                </c:pt>
                <c:pt idx="519">
                  <c:v>16.096541840276274</c:v>
                </c:pt>
                <c:pt idx="520">
                  <c:v>16.096541840276274</c:v>
                </c:pt>
                <c:pt idx="521">
                  <c:v>16.096541840276274</c:v>
                </c:pt>
                <c:pt idx="522">
                  <c:v>16.096541840276274</c:v>
                </c:pt>
                <c:pt idx="523">
                  <c:v>16.096541840276274</c:v>
                </c:pt>
                <c:pt idx="524">
                  <c:v>16.096541840276274</c:v>
                </c:pt>
                <c:pt idx="525">
                  <c:v>16.096541840276274</c:v>
                </c:pt>
                <c:pt idx="526">
                  <c:v>16.096541840276274</c:v>
                </c:pt>
                <c:pt idx="527">
                  <c:v>16.096541840276274</c:v>
                </c:pt>
                <c:pt idx="528">
                  <c:v>16.096541840276274</c:v>
                </c:pt>
                <c:pt idx="529">
                  <c:v>16.096541840276274</c:v>
                </c:pt>
                <c:pt idx="530">
                  <c:v>16.096541840276274</c:v>
                </c:pt>
                <c:pt idx="531">
                  <c:v>16.096541840276274</c:v>
                </c:pt>
                <c:pt idx="532">
                  <c:v>16.096541840276274</c:v>
                </c:pt>
                <c:pt idx="533">
                  <c:v>16.096541840276274</c:v>
                </c:pt>
                <c:pt idx="534">
                  <c:v>16.096541840276274</c:v>
                </c:pt>
                <c:pt idx="535">
                  <c:v>16.096541840276274</c:v>
                </c:pt>
                <c:pt idx="536">
                  <c:v>16.096541840276274</c:v>
                </c:pt>
                <c:pt idx="537">
                  <c:v>16.096541840276274</c:v>
                </c:pt>
                <c:pt idx="538">
                  <c:v>16.096541840276274</c:v>
                </c:pt>
                <c:pt idx="539">
                  <c:v>16.096541840276274</c:v>
                </c:pt>
                <c:pt idx="540">
                  <c:v>16.096541840276274</c:v>
                </c:pt>
                <c:pt idx="541">
                  <c:v>16.096541840276274</c:v>
                </c:pt>
                <c:pt idx="542">
                  <c:v>16.096541840276274</c:v>
                </c:pt>
                <c:pt idx="543">
                  <c:v>16.096541840276274</c:v>
                </c:pt>
                <c:pt idx="544">
                  <c:v>16.096541840276274</c:v>
                </c:pt>
                <c:pt idx="545">
                  <c:v>16.096541840276274</c:v>
                </c:pt>
                <c:pt idx="546">
                  <c:v>4.1625762954966063</c:v>
                </c:pt>
                <c:pt idx="547">
                  <c:v>4.1625762954966063</c:v>
                </c:pt>
                <c:pt idx="548">
                  <c:v>4.1625762954966063</c:v>
                </c:pt>
                <c:pt idx="549">
                  <c:v>4.1625762954966063</c:v>
                </c:pt>
                <c:pt idx="550">
                  <c:v>4.1625762954966063</c:v>
                </c:pt>
                <c:pt idx="551">
                  <c:v>4.1625762954966063</c:v>
                </c:pt>
                <c:pt idx="552">
                  <c:v>4.1625762954966063</c:v>
                </c:pt>
                <c:pt idx="553">
                  <c:v>4.1625762954966063</c:v>
                </c:pt>
                <c:pt idx="554">
                  <c:v>4.1625762954966063</c:v>
                </c:pt>
                <c:pt idx="555">
                  <c:v>4.1625762954966063</c:v>
                </c:pt>
                <c:pt idx="556">
                  <c:v>4.1625762954966063</c:v>
                </c:pt>
                <c:pt idx="557">
                  <c:v>4.1625762954966063</c:v>
                </c:pt>
                <c:pt idx="558">
                  <c:v>4.1625762954966063</c:v>
                </c:pt>
                <c:pt idx="559">
                  <c:v>4.1625762954966063</c:v>
                </c:pt>
                <c:pt idx="560">
                  <c:v>4.1625762954966063</c:v>
                </c:pt>
                <c:pt idx="561">
                  <c:v>4.1625762954966063</c:v>
                </c:pt>
                <c:pt idx="562">
                  <c:v>4.1625762954966063</c:v>
                </c:pt>
                <c:pt idx="563">
                  <c:v>4.1625762954966063</c:v>
                </c:pt>
                <c:pt idx="564">
                  <c:v>4.1625762954966063</c:v>
                </c:pt>
                <c:pt idx="565">
                  <c:v>4.1625762954966063</c:v>
                </c:pt>
                <c:pt idx="566">
                  <c:v>4.1625762954966063</c:v>
                </c:pt>
                <c:pt idx="567">
                  <c:v>4.1625762954966063</c:v>
                </c:pt>
                <c:pt idx="568">
                  <c:v>4.1625762954966063</c:v>
                </c:pt>
                <c:pt idx="569">
                  <c:v>4.1625762954966063</c:v>
                </c:pt>
                <c:pt idx="570">
                  <c:v>4.1625762954966063</c:v>
                </c:pt>
                <c:pt idx="571">
                  <c:v>4.1625762954966063</c:v>
                </c:pt>
                <c:pt idx="572">
                  <c:v>4.1625762954966063</c:v>
                </c:pt>
                <c:pt idx="573">
                  <c:v>4.1625762954966063</c:v>
                </c:pt>
                <c:pt idx="574">
                  <c:v>4.1625762954966063</c:v>
                </c:pt>
                <c:pt idx="575">
                  <c:v>4.1625762954966063</c:v>
                </c:pt>
                <c:pt idx="576">
                  <c:v>4.1625762954966063</c:v>
                </c:pt>
                <c:pt idx="577">
                  <c:v>4.1625762954966063</c:v>
                </c:pt>
                <c:pt idx="578">
                  <c:v>4.1625762954966063</c:v>
                </c:pt>
                <c:pt idx="579">
                  <c:v>4.1625762954966063</c:v>
                </c:pt>
                <c:pt idx="580">
                  <c:v>4.1625762954966063</c:v>
                </c:pt>
                <c:pt idx="581">
                  <c:v>4.1625762954966063</c:v>
                </c:pt>
                <c:pt idx="582">
                  <c:v>4.1625762954966063</c:v>
                </c:pt>
                <c:pt idx="583">
                  <c:v>4.1625762954966063</c:v>
                </c:pt>
                <c:pt idx="584">
                  <c:v>4.1625762954966063</c:v>
                </c:pt>
                <c:pt idx="585">
                  <c:v>4.1625762954966063</c:v>
                </c:pt>
                <c:pt idx="586">
                  <c:v>4.1625762954966063</c:v>
                </c:pt>
                <c:pt idx="587">
                  <c:v>4.1625762954966063</c:v>
                </c:pt>
                <c:pt idx="588">
                  <c:v>4.1625762954966063</c:v>
                </c:pt>
                <c:pt idx="589">
                  <c:v>4.1625762954966063</c:v>
                </c:pt>
                <c:pt idx="590">
                  <c:v>4.1625762954966063</c:v>
                </c:pt>
                <c:pt idx="591">
                  <c:v>4.1625762954966063</c:v>
                </c:pt>
                <c:pt idx="592">
                  <c:v>4.1625762954966063</c:v>
                </c:pt>
                <c:pt idx="593">
                  <c:v>4.1625762954966063</c:v>
                </c:pt>
                <c:pt idx="594">
                  <c:v>4.1625762954966063</c:v>
                </c:pt>
                <c:pt idx="595">
                  <c:v>4.1625762954966063</c:v>
                </c:pt>
                <c:pt idx="596">
                  <c:v>4.1625762954966063</c:v>
                </c:pt>
                <c:pt idx="597">
                  <c:v>4.1625762954966063</c:v>
                </c:pt>
                <c:pt idx="598">
                  <c:v>4.1625762954966063</c:v>
                </c:pt>
                <c:pt idx="599">
                  <c:v>4.1625762954966063</c:v>
                </c:pt>
                <c:pt idx="600">
                  <c:v>4.1625762954966063</c:v>
                </c:pt>
                <c:pt idx="601">
                  <c:v>4.1625762954966063</c:v>
                </c:pt>
                <c:pt idx="602">
                  <c:v>4.1625762954966063</c:v>
                </c:pt>
                <c:pt idx="603">
                  <c:v>4.1625762954966063</c:v>
                </c:pt>
                <c:pt idx="604">
                  <c:v>4.1625762954966063</c:v>
                </c:pt>
                <c:pt idx="605">
                  <c:v>4.1625762954966063</c:v>
                </c:pt>
                <c:pt idx="606">
                  <c:v>4.1625762954966063</c:v>
                </c:pt>
                <c:pt idx="607">
                  <c:v>4.1625762954966063</c:v>
                </c:pt>
                <c:pt idx="608">
                  <c:v>4.1625762954966063</c:v>
                </c:pt>
                <c:pt idx="609">
                  <c:v>4.1625762954966063</c:v>
                </c:pt>
                <c:pt idx="610">
                  <c:v>4.1625762954966063</c:v>
                </c:pt>
                <c:pt idx="611">
                  <c:v>4.1625762954966063</c:v>
                </c:pt>
                <c:pt idx="612">
                  <c:v>4.1625762954966063</c:v>
                </c:pt>
                <c:pt idx="613">
                  <c:v>4.1625762954966063</c:v>
                </c:pt>
                <c:pt idx="614">
                  <c:v>4.1625762954966063</c:v>
                </c:pt>
                <c:pt idx="615">
                  <c:v>4.1625762954966063</c:v>
                </c:pt>
                <c:pt idx="616">
                  <c:v>4.1625762954966063</c:v>
                </c:pt>
                <c:pt idx="617">
                  <c:v>4.1625762954966063</c:v>
                </c:pt>
                <c:pt idx="618">
                  <c:v>4.1625762954966063</c:v>
                </c:pt>
                <c:pt idx="619">
                  <c:v>4.1625762954966063</c:v>
                </c:pt>
                <c:pt idx="620">
                  <c:v>4.1625762954966063</c:v>
                </c:pt>
                <c:pt idx="621">
                  <c:v>4.1625762954966063</c:v>
                </c:pt>
                <c:pt idx="622">
                  <c:v>4.1625762954966063</c:v>
                </c:pt>
                <c:pt idx="623">
                  <c:v>4.1625762954966063</c:v>
                </c:pt>
                <c:pt idx="624">
                  <c:v>4.1625762954966063</c:v>
                </c:pt>
                <c:pt idx="625">
                  <c:v>4.1625762954966063</c:v>
                </c:pt>
                <c:pt idx="626">
                  <c:v>4.1625762954966063</c:v>
                </c:pt>
                <c:pt idx="627">
                  <c:v>4.1625762954966063</c:v>
                </c:pt>
                <c:pt idx="628">
                  <c:v>4.1625762954966063</c:v>
                </c:pt>
                <c:pt idx="629">
                  <c:v>4.1625762954966063</c:v>
                </c:pt>
                <c:pt idx="630">
                  <c:v>4.1625762954966063</c:v>
                </c:pt>
                <c:pt idx="631">
                  <c:v>4.1625762954966063</c:v>
                </c:pt>
                <c:pt idx="632">
                  <c:v>4.1625762954966063</c:v>
                </c:pt>
                <c:pt idx="633">
                  <c:v>4.1625762954966063</c:v>
                </c:pt>
                <c:pt idx="634">
                  <c:v>4.1625762954966063</c:v>
                </c:pt>
                <c:pt idx="635">
                  <c:v>4.1625762954966063</c:v>
                </c:pt>
                <c:pt idx="636">
                  <c:v>4.1625762954966063</c:v>
                </c:pt>
                <c:pt idx="637">
                  <c:v>4.1625762954966063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Semanais'!$Y$9:$Y$733</c:f>
              <c:strCache>
                <c:ptCount val="72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24">
                  <c:v>26-12-2021</c:v>
                </c:pt>
              </c:strCache>
            </c:strRef>
          </c:cat>
          <c:val>
            <c:numRef>
              <c:f>'Indicadores Semanais'!$AC$9:$AC$733</c:f>
              <c:numCache>
                <c:formatCode>0.0</c:formatCode>
                <c:ptCount val="725"/>
                <c:pt idx="0">
                  <c:v>5.4309086512855202</c:v>
                </c:pt>
                <c:pt idx="1">
                  <c:v>4.1437012619762328</c:v>
                </c:pt>
                <c:pt idx="2">
                  <c:v>1.4656718335745751</c:v>
                </c:pt>
                <c:pt idx="3">
                  <c:v>2.8638327390536915</c:v>
                </c:pt>
                <c:pt idx="4">
                  <c:v>5.2037733235800374</c:v>
                </c:pt>
                <c:pt idx="5">
                  <c:v>3.1341311981990714</c:v>
                </c:pt>
                <c:pt idx="6">
                  <c:v>3.6474957718706946</c:v>
                </c:pt>
                <c:pt idx="7">
                  <c:v>3.1486710217731826</c:v>
                </c:pt>
                <c:pt idx="8">
                  <c:v>5.6189223551428569</c:v>
                </c:pt>
                <c:pt idx="9">
                  <c:v>3.6001342149582456</c:v>
                </c:pt>
                <c:pt idx="10">
                  <c:v>5.3505880733330429</c:v>
                </c:pt>
                <c:pt idx="11">
                  <c:v>6.6625248215076596</c:v>
                </c:pt>
                <c:pt idx="12">
                  <c:v>5.9766717038889396</c:v>
                </c:pt>
                <c:pt idx="13">
                  <c:v>4.7120910209126095</c:v>
                </c:pt>
                <c:pt idx="14">
                  <c:v>1.9608398050014415</c:v>
                </c:pt>
                <c:pt idx="15">
                  <c:v>5.0461412182496872</c:v>
                </c:pt>
                <c:pt idx="16">
                  <c:v>3.782255289823766</c:v>
                </c:pt>
                <c:pt idx="17">
                  <c:v>4.4748649743436459</c:v>
                </c:pt>
                <c:pt idx="18">
                  <c:v>6.4469668307131087</c:v>
                </c:pt>
                <c:pt idx="19">
                  <c:v>5.9664117117202551</c:v>
                </c:pt>
                <c:pt idx="20">
                  <c:v>6.3763090894634473</c:v>
                </c:pt>
                <c:pt idx="21">
                  <c:v>6.0545020888365997</c:v>
                </c:pt>
                <c:pt idx="22">
                  <c:v>7.1619221443413323</c:v>
                </c:pt>
                <c:pt idx="23">
                  <c:v>5.1460174768692468</c:v>
                </c:pt>
                <c:pt idx="24">
                  <c:v>4.6574719067096453</c:v>
                </c:pt>
                <c:pt idx="25">
                  <c:v>4.3578862832466996</c:v>
                </c:pt>
                <c:pt idx="26">
                  <c:v>1.978465652357329</c:v>
                </c:pt>
                <c:pt idx="27">
                  <c:v>4.0193180346305155</c:v>
                </c:pt>
                <c:pt idx="28">
                  <c:v>4.4320681392935484</c:v>
                </c:pt>
                <c:pt idx="29">
                  <c:v>5.5813221253320933</c:v>
                </c:pt>
                <c:pt idx="30">
                  <c:v>2.44594434953828</c:v>
                </c:pt>
                <c:pt idx="31">
                  <c:v>2.2530370746254675</c:v>
                </c:pt>
                <c:pt idx="32">
                  <c:v>-0.1518377484458</c:v>
                </c:pt>
                <c:pt idx="33">
                  <c:v>-0.53198590012156899</c:v>
                </c:pt>
                <c:pt idx="34">
                  <c:v>-2.412388021004773</c:v>
                </c:pt>
                <c:pt idx="35">
                  <c:v>-3.4896873869559641</c:v>
                </c:pt>
                <c:pt idx="36">
                  <c:v>-3.0886473461791297</c:v>
                </c:pt>
                <c:pt idx="37">
                  <c:v>-3.7648466313044366</c:v>
                </c:pt>
                <c:pt idx="38">
                  <c:v>-5.1945160916465909</c:v>
                </c:pt>
                <c:pt idx="39">
                  <c:v>-4.1172257117015931</c:v>
                </c:pt>
                <c:pt idx="40">
                  <c:v>-2.9430345047065032</c:v>
                </c:pt>
                <c:pt idx="41">
                  <c:v>-2.8098392488458472</c:v>
                </c:pt>
                <c:pt idx="42">
                  <c:v>-3.8297012882114529</c:v>
                </c:pt>
                <c:pt idx="43">
                  <c:v>-2.3875440288661025</c:v>
                </c:pt>
                <c:pt idx="44">
                  <c:v>-6.6201434924624891</c:v>
                </c:pt>
                <c:pt idx="45">
                  <c:v>-6.1154775050531072</c:v>
                </c:pt>
                <c:pt idx="46">
                  <c:v>-3.3382710872032533</c:v>
                </c:pt>
                <c:pt idx="47">
                  <c:v>3.5787035480513225</c:v>
                </c:pt>
                <c:pt idx="48">
                  <c:v>0.60708039664795876</c:v>
                </c:pt>
                <c:pt idx="49">
                  <c:v>-0.81049958354552132</c:v>
                </c:pt>
                <c:pt idx="50">
                  <c:v>1.3070474339899505</c:v>
                </c:pt>
                <c:pt idx="51">
                  <c:v>1.8598235148339626</c:v>
                </c:pt>
                <c:pt idx="52">
                  <c:v>2.5347732952945421</c:v>
                </c:pt>
                <c:pt idx="53">
                  <c:v>-0.80685083845408201</c:v>
                </c:pt>
                <c:pt idx="54">
                  <c:v>-0.14769545556538333</c:v>
                </c:pt>
                <c:pt idx="55">
                  <c:v>1.627289562099719</c:v>
                </c:pt>
                <c:pt idx="56">
                  <c:v>1.6642509363228584</c:v>
                </c:pt>
                <c:pt idx="57">
                  <c:v>0.13647458981058946</c:v>
                </c:pt>
                <c:pt idx="58">
                  <c:v>3.2848304525211063</c:v>
                </c:pt>
                <c:pt idx="59">
                  <c:v>0.3660694612056119</c:v>
                </c:pt>
                <c:pt idx="60">
                  <c:v>2.1610091757486032</c:v>
                </c:pt>
                <c:pt idx="61">
                  <c:v>-0.78993771878816688</c:v>
                </c:pt>
                <c:pt idx="62">
                  <c:v>-1.715463420653478</c:v>
                </c:pt>
                <c:pt idx="63">
                  <c:v>-0.45581121295047922</c:v>
                </c:pt>
                <c:pt idx="64">
                  <c:v>-0.54629784362447253</c:v>
                </c:pt>
                <c:pt idx="65">
                  <c:v>-0.98295083239597147</c:v>
                </c:pt>
                <c:pt idx="66">
                  <c:v>1.3919659274131959</c:v>
                </c:pt>
                <c:pt idx="67">
                  <c:v>0.5319407856112548</c:v>
                </c:pt>
                <c:pt idx="68">
                  <c:v>-0.50980922453889832</c:v>
                </c:pt>
                <c:pt idx="69">
                  <c:v>-0.58974211846746982</c:v>
                </c:pt>
                <c:pt idx="70">
                  <c:v>3.0911512864939823</c:v>
                </c:pt>
                <c:pt idx="71">
                  <c:v>2.8586705778132995</c:v>
                </c:pt>
                <c:pt idx="72">
                  <c:v>-3.5776669345769108</c:v>
                </c:pt>
                <c:pt idx="73">
                  <c:v>-1.1852644958413237</c:v>
                </c:pt>
                <c:pt idx="74">
                  <c:v>-2.5688266716961721</c:v>
                </c:pt>
                <c:pt idx="75">
                  <c:v>-5.8488673347536775</c:v>
                </c:pt>
                <c:pt idx="76">
                  <c:v>-7.4143526880037314</c:v>
                </c:pt>
                <c:pt idx="77">
                  <c:v>-15.887071753238374</c:v>
                </c:pt>
                <c:pt idx="78">
                  <c:v>-16.814775680182805</c:v>
                </c:pt>
                <c:pt idx="79">
                  <c:v>-19.58265695435162</c:v>
                </c:pt>
                <c:pt idx="80">
                  <c:v>-21.815934103511609</c:v>
                </c:pt>
                <c:pt idx="81">
                  <c:v>-21.610947872577142</c:v>
                </c:pt>
                <c:pt idx="82">
                  <c:v>-22.983775354602798</c:v>
                </c:pt>
                <c:pt idx="83">
                  <c:v>-21.836377884140362</c:v>
                </c:pt>
                <c:pt idx="84">
                  <c:v>-21.702770504381547</c:v>
                </c:pt>
                <c:pt idx="85">
                  <c:v>-19.097635798430545</c:v>
                </c:pt>
                <c:pt idx="86">
                  <c:v>-22.791267070931752</c:v>
                </c:pt>
                <c:pt idx="87">
                  <c:v>-24.263084971920364</c:v>
                </c:pt>
                <c:pt idx="88">
                  <c:v>-22.388063115694806</c:v>
                </c:pt>
                <c:pt idx="89">
                  <c:v>-18.405589167925783</c:v>
                </c:pt>
                <c:pt idx="90">
                  <c:v>-18.178918325110175</c:v>
                </c:pt>
                <c:pt idx="91">
                  <c:v>-20.06384302511303</c:v>
                </c:pt>
                <c:pt idx="92">
                  <c:v>-22.429764174786968</c:v>
                </c:pt>
                <c:pt idx="93">
                  <c:v>-25.096444428088276</c:v>
                </c:pt>
                <c:pt idx="94">
                  <c:v>-21.971603298445942</c:v>
                </c:pt>
                <c:pt idx="95">
                  <c:v>-21.151200635909134</c:v>
                </c:pt>
                <c:pt idx="96">
                  <c:v>-20.216565680921093</c:v>
                </c:pt>
                <c:pt idx="97">
                  <c:v>-22.562159544479712</c:v>
                </c:pt>
                <c:pt idx="98">
                  <c:v>-26.903249752067296</c:v>
                </c:pt>
                <c:pt idx="99">
                  <c:v>-29.665612981595416</c:v>
                </c:pt>
                <c:pt idx="100">
                  <c:v>-25.625299404376761</c:v>
                </c:pt>
                <c:pt idx="101">
                  <c:v>-29.319746310998937</c:v>
                </c:pt>
                <c:pt idx="102">
                  <c:v>-21.499952110213741</c:v>
                </c:pt>
                <c:pt idx="103">
                  <c:v>-15.726158363206238</c:v>
                </c:pt>
                <c:pt idx="104">
                  <c:v>-19.180931096288802</c:v>
                </c:pt>
                <c:pt idx="105">
                  <c:v>-21.463597276796975</c:v>
                </c:pt>
                <c:pt idx="106">
                  <c:v>-19.852026751919638</c:v>
                </c:pt>
                <c:pt idx="107">
                  <c:v>-17.377815156692861</c:v>
                </c:pt>
                <c:pt idx="108">
                  <c:v>-21.281274109116993</c:v>
                </c:pt>
                <c:pt idx="109">
                  <c:v>-16.39418401343957</c:v>
                </c:pt>
                <c:pt idx="110">
                  <c:v>-14.486152964677075</c:v>
                </c:pt>
                <c:pt idx="111">
                  <c:v>-20.104368227693683</c:v>
                </c:pt>
                <c:pt idx="112">
                  <c:v>-18.435290269324284</c:v>
                </c:pt>
                <c:pt idx="113">
                  <c:v>-19.286557655999943</c:v>
                </c:pt>
                <c:pt idx="114">
                  <c:v>-23.453036726698016</c:v>
                </c:pt>
                <c:pt idx="115">
                  <c:v>-22.409506682583554</c:v>
                </c:pt>
                <c:pt idx="116">
                  <c:v>-21.278472192305031</c:v>
                </c:pt>
                <c:pt idx="117">
                  <c:v>-20.152168137875364</c:v>
                </c:pt>
                <c:pt idx="118">
                  <c:v>-19.351457278994332</c:v>
                </c:pt>
                <c:pt idx="119">
                  <c:v>-16.753615308284367</c:v>
                </c:pt>
                <c:pt idx="120">
                  <c:v>-23.652989376786238</c:v>
                </c:pt>
                <c:pt idx="121">
                  <c:v>-23.771290024596553</c:v>
                </c:pt>
                <c:pt idx="122">
                  <c:v>-27.485633982851226</c:v>
                </c:pt>
                <c:pt idx="123">
                  <c:v>-18.506646071079544</c:v>
                </c:pt>
                <c:pt idx="124">
                  <c:v>-19.619995647389203</c:v>
                </c:pt>
                <c:pt idx="125">
                  <c:v>-18.489339030323137</c:v>
                </c:pt>
                <c:pt idx="126">
                  <c:v>-21.415969601245536</c:v>
                </c:pt>
                <c:pt idx="127">
                  <c:v>-20.65985385784262</c:v>
                </c:pt>
                <c:pt idx="128">
                  <c:v>-24.202313337081662</c:v>
                </c:pt>
                <c:pt idx="129">
                  <c:v>-25.860954594750822</c:v>
                </c:pt>
                <c:pt idx="130">
                  <c:v>-20.597732590711445</c:v>
                </c:pt>
                <c:pt idx="131">
                  <c:v>-18.809127685813934</c:v>
                </c:pt>
                <c:pt idx="132">
                  <c:v>-20.496053083899284</c:v>
                </c:pt>
                <c:pt idx="133">
                  <c:v>-19.239881607081045</c:v>
                </c:pt>
                <c:pt idx="134">
                  <c:v>-19.638237471114806</c:v>
                </c:pt>
                <c:pt idx="135">
                  <c:v>-21.254952836091675</c:v>
                </c:pt>
                <c:pt idx="136">
                  <c:v>-24.458800391620073</c:v>
                </c:pt>
                <c:pt idx="137">
                  <c:v>-21.373809444117498</c:v>
                </c:pt>
                <c:pt idx="138">
                  <c:v>-17.045636934778656</c:v>
                </c:pt>
                <c:pt idx="139">
                  <c:v>-16.183555417290947</c:v>
                </c:pt>
                <c:pt idx="140">
                  <c:v>-16.566323807961155</c:v>
                </c:pt>
                <c:pt idx="141">
                  <c:v>-15.097083429500316</c:v>
                </c:pt>
                <c:pt idx="142">
                  <c:v>-19.747178953197704</c:v>
                </c:pt>
                <c:pt idx="143">
                  <c:v>-20.698438442888772</c:v>
                </c:pt>
                <c:pt idx="144">
                  <c:v>-16.183517573314617</c:v>
                </c:pt>
                <c:pt idx="145">
                  <c:v>-12.440219543590246</c:v>
                </c:pt>
                <c:pt idx="146">
                  <c:v>-14.195278369574353</c:v>
                </c:pt>
                <c:pt idx="147">
                  <c:v>-13.798036356786142</c:v>
                </c:pt>
                <c:pt idx="148">
                  <c:v>-13.415495052322711</c:v>
                </c:pt>
                <c:pt idx="149">
                  <c:v>-18.758269888079937</c:v>
                </c:pt>
                <c:pt idx="150">
                  <c:v>-14.944088422853838</c:v>
                </c:pt>
                <c:pt idx="151">
                  <c:v>-14.757630198291167</c:v>
                </c:pt>
                <c:pt idx="152">
                  <c:v>-12.420301156064824</c:v>
                </c:pt>
                <c:pt idx="153">
                  <c:v>-16.594151820369035</c:v>
                </c:pt>
                <c:pt idx="154">
                  <c:v>-12.92614270679961</c:v>
                </c:pt>
                <c:pt idx="155">
                  <c:v>-13.021196097678001</c:v>
                </c:pt>
                <c:pt idx="156">
                  <c:v>-17.333230085048356</c:v>
                </c:pt>
                <c:pt idx="157">
                  <c:v>-17.586113188921075</c:v>
                </c:pt>
                <c:pt idx="158">
                  <c:v>-14.928188826971535</c:v>
                </c:pt>
                <c:pt idx="159">
                  <c:v>-11.089994712157747</c:v>
                </c:pt>
                <c:pt idx="160">
                  <c:v>-10.765114931685602</c:v>
                </c:pt>
                <c:pt idx="161">
                  <c:v>-22.566830036662466</c:v>
                </c:pt>
                <c:pt idx="162">
                  <c:v>-15.803354236967976</c:v>
                </c:pt>
                <c:pt idx="163">
                  <c:v>-16.916825390947167</c:v>
                </c:pt>
                <c:pt idx="164">
                  <c:v>-16.840218347544905</c:v>
                </c:pt>
                <c:pt idx="165">
                  <c:v>-10.78239023996079</c:v>
                </c:pt>
                <c:pt idx="166">
                  <c:v>-9.3362725302747833</c:v>
                </c:pt>
                <c:pt idx="167">
                  <c:v>-11.40285892708323</c:v>
                </c:pt>
                <c:pt idx="168">
                  <c:v>-10.212990356820157</c:v>
                </c:pt>
                <c:pt idx="169">
                  <c:v>-11.823722809826094</c:v>
                </c:pt>
                <c:pt idx="170">
                  <c:v>-16.098165554925018</c:v>
                </c:pt>
                <c:pt idx="171">
                  <c:v>-17.661079042832966</c:v>
                </c:pt>
                <c:pt idx="172">
                  <c:v>-13.591931407236217</c:v>
                </c:pt>
                <c:pt idx="173">
                  <c:v>-12.66968250661597</c:v>
                </c:pt>
                <c:pt idx="174">
                  <c:v>-15.55339152933179</c:v>
                </c:pt>
                <c:pt idx="175">
                  <c:v>-13.120267763544348</c:v>
                </c:pt>
                <c:pt idx="176">
                  <c:v>-11.210818079514553</c:v>
                </c:pt>
                <c:pt idx="177">
                  <c:v>-15.524236914050491</c:v>
                </c:pt>
                <c:pt idx="178">
                  <c:v>-16.583186584959734</c:v>
                </c:pt>
                <c:pt idx="179">
                  <c:v>-13.803658905894423</c:v>
                </c:pt>
                <c:pt idx="180">
                  <c:v>-11.226596996522346</c:v>
                </c:pt>
                <c:pt idx="181">
                  <c:v>-11.210139735756684</c:v>
                </c:pt>
                <c:pt idx="182">
                  <c:v>-11.16865654105915</c:v>
                </c:pt>
                <c:pt idx="183">
                  <c:v>-8.9382282526358665</c:v>
                </c:pt>
                <c:pt idx="184">
                  <c:v>-12.21532065506662</c:v>
                </c:pt>
                <c:pt idx="185">
                  <c:v>-14.157871641971553</c:v>
                </c:pt>
                <c:pt idx="186">
                  <c:v>-9.642161610856121</c:v>
                </c:pt>
                <c:pt idx="187">
                  <c:v>-7.2807579267559106</c:v>
                </c:pt>
                <c:pt idx="188">
                  <c:v>-7.6746766942862763</c:v>
                </c:pt>
                <c:pt idx="189">
                  <c:v>-9.6900427200938992</c:v>
                </c:pt>
                <c:pt idx="190">
                  <c:v>-10.321416784252975</c:v>
                </c:pt>
                <c:pt idx="191">
                  <c:v>-12.471896544962121</c:v>
                </c:pt>
                <c:pt idx="192">
                  <c:v>-15.139099919811855</c:v>
                </c:pt>
                <c:pt idx="193">
                  <c:v>-9.3151313567308591</c:v>
                </c:pt>
                <c:pt idx="194">
                  <c:v>-6.9742473191656984</c:v>
                </c:pt>
                <c:pt idx="195">
                  <c:v>-6.7058869408639907</c:v>
                </c:pt>
                <c:pt idx="196">
                  <c:v>-9.1407963019537277</c:v>
                </c:pt>
                <c:pt idx="197">
                  <c:v>-5.2303949459660117</c:v>
                </c:pt>
                <c:pt idx="198">
                  <c:v>-10.299384581879735</c:v>
                </c:pt>
                <c:pt idx="199">
                  <c:v>-12.50721312078538</c:v>
                </c:pt>
                <c:pt idx="200">
                  <c:v>-8.5528327125406634</c:v>
                </c:pt>
                <c:pt idx="201">
                  <c:v>-5.587818498271389</c:v>
                </c:pt>
                <c:pt idx="202">
                  <c:v>-5.5642720050320946</c:v>
                </c:pt>
                <c:pt idx="203">
                  <c:v>-5.9198715668258899</c:v>
                </c:pt>
                <c:pt idx="204">
                  <c:v>-7.152638574835791</c:v>
                </c:pt>
                <c:pt idx="205">
                  <c:v>-9.4628901207550058</c:v>
                </c:pt>
                <c:pt idx="206">
                  <c:v>-12.874497462939686</c:v>
                </c:pt>
                <c:pt idx="207">
                  <c:v>-4.4722865713019928</c:v>
                </c:pt>
                <c:pt idx="208">
                  <c:v>-6.6710895036386546</c:v>
                </c:pt>
                <c:pt idx="209">
                  <c:v>-5.5944817435469787</c:v>
                </c:pt>
                <c:pt idx="210">
                  <c:v>-4.6870390775689827</c:v>
                </c:pt>
                <c:pt idx="211">
                  <c:v>-5.998695748755992</c:v>
                </c:pt>
                <c:pt idx="212">
                  <c:v>-6.9895231583824113</c:v>
                </c:pt>
                <c:pt idx="213">
                  <c:v>-8.5066839925793403</c:v>
                </c:pt>
                <c:pt idx="214">
                  <c:v>-5.7965403536638433</c:v>
                </c:pt>
                <c:pt idx="215">
                  <c:v>-6.021599187786947</c:v>
                </c:pt>
                <c:pt idx="216">
                  <c:v>-6.4849718858490775</c:v>
                </c:pt>
                <c:pt idx="217">
                  <c:v>-3.9842893177236505</c:v>
                </c:pt>
                <c:pt idx="218">
                  <c:v>-3.560960972088651</c:v>
                </c:pt>
                <c:pt idx="219">
                  <c:v>-4.0040985341192936</c:v>
                </c:pt>
                <c:pt idx="220">
                  <c:v>-6.0295316352228099</c:v>
                </c:pt>
                <c:pt idx="221">
                  <c:v>-4.476958787516665</c:v>
                </c:pt>
                <c:pt idx="222">
                  <c:v>-6.239994505603633</c:v>
                </c:pt>
                <c:pt idx="223">
                  <c:v>-7.6668989377454153</c:v>
                </c:pt>
                <c:pt idx="224">
                  <c:v>-4.0459019930749349</c:v>
                </c:pt>
                <c:pt idx="225">
                  <c:v>-5.4194053348867328</c:v>
                </c:pt>
                <c:pt idx="226">
                  <c:v>-7.9523762559522595</c:v>
                </c:pt>
                <c:pt idx="227">
                  <c:v>-0.44266678112965963</c:v>
                </c:pt>
                <c:pt idx="228">
                  <c:v>-1.3331356791991595</c:v>
                </c:pt>
                <c:pt idx="229">
                  <c:v>-5.1167745273272658</c:v>
                </c:pt>
                <c:pt idx="230">
                  <c:v>-7.904045588427266</c:v>
                </c:pt>
                <c:pt idx="231">
                  <c:v>-6.866488542394606</c:v>
                </c:pt>
                <c:pt idx="232">
                  <c:v>-6.500844829257602</c:v>
                </c:pt>
                <c:pt idx="233">
                  <c:v>-6.847802677113819</c:v>
                </c:pt>
                <c:pt idx="234">
                  <c:v>-5.5079248282100366</c:v>
                </c:pt>
                <c:pt idx="235">
                  <c:v>-5.9649465441461444</c:v>
                </c:pt>
                <c:pt idx="236">
                  <c:v>-5.2921835122127447</c:v>
                </c:pt>
                <c:pt idx="237">
                  <c:v>-3.6460485947443431</c:v>
                </c:pt>
                <c:pt idx="238">
                  <c:v>-2.7799400826389729</c:v>
                </c:pt>
                <c:pt idx="239">
                  <c:v>-3.1327170720574173</c:v>
                </c:pt>
                <c:pt idx="240">
                  <c:v>-3.5280644745521244</c:v>
                </c:pt>
                <c:pt idx="241">
                  <c:v>-4.7024782216671213</c:v>
                </c:pt>
                <c:pt idx="242">
                  <c:v>-4.4623262320222778</c:v>
                </c:pt>
                <c:pt idx="243">
                  <c:v>-4.5144832805005137</c:v>
                </c:pt>
                <c:pt idx="244">
                  <c:v>-6.9152497500309948</c:v>
                </c:pt>
                <c:pt idx="245">
                  <c:v>-4.2034052864277243</c:v>
                </c:pt>
                <c:pt idx="246">
                  <c:v>-3.0984701562619392</c:v>
                </c:pt>
                <c:pt idx="247">
                  <c:v>-5.5674875762296665</c:v>
                </c:pt>
                <c:pt idx="248">
                  <c:v>-5.8694894523639078</c:v>
                </c:pt>
                <c:pt idx="249">
                  <c:v>-3.2855637943638101</c:v>
                </c:pt>
                <c:pt idx="250">
                  <c:v>-1.4807659285961705</c:v>
                </c:pt>
                <c:pt idx="251">
                  <c:v>-3.5853345568059467</c:v>
                </c:pt>
                <c:pt idx="252">
                  <c:v>-4.382103673079115</c:v>
                </c:pt>
                <c:pt idx="253">
                  <c:v>-5.9817436089302163</c:v>
                </c:pt>
                <c:pt idx="254">
                  <c:v>-6.6128921407672863</c:v>
                </c:pt>
                <c:pt idx="255">
                  <c:v>-7.1489805592069331</c:v>
                </c:pt>
                <c:pt idx="256">
                  <c:v>-6.2244676334678104</c:v>
                </c:pt>
                <c:pt idx="257">
                  <c:v>-2.2014465779881789</c:v>
                </c:pt>
                <c:pt idx="258">
                  <c:v>-4.8023194623498568</c:v>
                </c:pt>
                <c:pt idx="259">
                  <c:v>-6.5629712242071889</c:v>
                </c:pt>
                <c:pt idx="260">
                  <c:v>-2.5970891037535324</c:v>
                </c:pt>
                <c:pt idx="261">
                  <c:v>-5.4158240099744006</c:v>
                </c:pt>
                <c:pt idx="262">
                  <c:v>-9.0630159607461422</c:v>
                </c:pt>
                <c:pt idx="263">
                  <c:v>-7.1414389672460601</c:v>
                </c:pt>
                <c:pt idx="264">
                  <c:v>-3.6571477801447543</c:v>
                </c:pt>
                <c:pt idx="265">
                  <c:v>-6.4911632419968726</c:v>
                </c:pt>
                <c:pt idx="266">
                  <c:v>-3.5536248323381727</c:v>
                </c:pt>
                <c:pt idx="267">
                  <c:v>-4.7259264193345416</c:v>
                </c:pt>
                <c:pt idx="268">
                  <c:v>-5.4437655944262531</c:v>
                </c:pt>
                <c:pt idx="269">
                  <c:v>-7.7063763247664099</c:v>
                </c:pt>
                <c:pt idx="270">
                  <c:v>-7.7781346588726876</c:v>
                </c:pt>
                <c:pt idx="271">
                  <c:v>-4.7545245520056909</c:v>
                </c:pt>
                <c:pt idx="272">
                  <c:v>-2.5475063956075985</c:v>
                </c:pt>
                <c:pt idx="273">
                  <c:v>-1.2558462105411934</c:v>
                </c:pt>
                <c:pt idx="274">
                  <c:v>-2.2404156562388522</c:v>
                </c:pt>
                <c:pt idx="275">
                  <c:v>-1.7820631647866634</c:v>
                </c:pt>
                <c:pt idx="276">
                  <c:v>-5.993873350240392</c:v>
                </c:pt>
                <c:pt idx="277">
                  <c:v>-6.8405149928679521</c:v>
                </c:pt>
                <c:pt idx="278">
                  <c:v>0.80385653575336846</c:v>
                </c:pt>
                <c:pt idx="279">
                  <c:v>-2.2032983202861516</c:v>
                </c:pt>
                <c:pt idx="280">
                  <c:v>-2.2259190921992769</c:v>
                </c:pt>
                <c:pt idx="281">
                  <c:v>-2.4663805975825852</c:v>
                </c:pt>
                <c:pt idx="282">
                  <c:v>-1.6124161529843946</c:v>
                </c:pt>
                <c:pt idx="283">
                  <c:v>-5.7834165041707308</c:v>
                </c:pt>
                <c:pt idx="284">
                  <c:v>-2.3514934508897056</c:v>
                </c:pt>
                <c:pt idx="285">
                  <c:v>-0.97941272387551237</c:v>
                </c:pt>
                <c:pt idx="286">
                  <c:v>1.7564023730562326</c:v>
                </c:pt>
                <c:pt idx="287">
                  <c:v>-0.18174340786111998</c:v>
                </c:pt>
                <c:pt idx="288">
                  <c:v>-1.015972959565147</c:v>
                </c:pt>
                <c:pt idx="289">
                  <c:v>-2.7328191425375508</c:v>
                </c:pt>
                <c:pt idx="290">
                  <c:v>-2.1053474017275136</c:v>
                </c:pt>
                <c:pt idx="291">
                  <c:v>-3.8261298545939439</c:v>
                </c:pt>
                <c:pt idx="292">
                  <c:v>-2.513172155784801</c:v>
                </c:pt>
                <c:pt idx="293">
                  <c:v>-1.9428258269180247</c:v>
                </c:pt>
                <c:pt idx="294">
                  <c:v>-3.4494308644808314</c:v>
                </c:pt>
                <c:pt idx="295">
                  <c:v>-0.59761405880637142</c:v>
                </c:pt>
                <c:pt idx="296">
                  <c:v>3.6047963454038268E-2</c:v>
                </c:pt>
                <c:pt idx="297">
                  <c:v>-0.9377312171426837</c:v>
                </c:pt>
                <c:pt idx="298">
                  <c:v>-3.4924145053157076</c:v>
                </c:pt>
                <c:pt idx="299">
                  <c:v>-2.006468257915941</c:v>
                </c:pt>
                <c:pt idx="300">
                  <c:v>-4.2423674785984815</c:v>
                </c:pt>
                <c:pt idx="301">
                  <c:v>-2.7258135268130985</c:v>
                </c:pt>
                <c:pt idx="302">
                  <c:v>-4.7340402546274305</c:v>
                </c:pt>
                <c:pt idx="303">
                  <c:v>-8.7533980607330335</c:v>
                </c:pt>
                <c:pt idx="304">
                  <c:v>-7.8658212220168906</c:v>
                </c:pt>
                <c:pt idx="305">
                  <c:v>0.65883265812958314</c:v>
                </c:pt>
                <c:pt idx="306">
                  <c:v>-1.6590821630904315</c:v>
                </c:pt>
                <c:pt idx="307">
                  <c:v>-3.4680128782100468</c:v>
                </c:pt>
                <c:pt idx="308">
                  <c:v>-3.3124237190802148</c:v>
                </c:pt>
                <c:pt idx="309">
                  <c:v>-5.8078773360271043</c:v>
                </c:pt>
                <c:pt idx="310">
                  <c:v>-2.6520446629464942</c:v>
                </c:pt>
                <c:pt idx="311">
                  <c:v>-6.0086856274370177</c:v>
                </c:pt>
                <c:pt idx="312">
                  <c:v>-4.9951127633559054</c:v>
                </c:pt>
                <c:pt idx="313">
                  <c:v>-6.0300489881967962</c:v>
                </c:pt>
                <c:pt idx="314">
                  <c:v>-5.0008887692675472</c:v>
                </c:pt>
                <c:pt idx="315">
                  <c:v>-5.0129113933095653</c:v>
                </c:pt>
                <c:pt idx="316">
                  <c:v>-3.5200987744003385</c:v>
                </c:pt>
                <c:pt idx="317">
                  <c:v>-9.7082607115000314</c:v>
                </c:pt>
                <c:pt idx="318">
                  <c:v>-13.048581697939426</c:v>
                </c:pt>
                <c:pt idx="319">
                  <c:v>-2.5271449493550904</c:v>
                </c:pt>
                <c:pt idx="320">
                  <c:v>-5.4457239447044827</c:v>
                </c:pt>
                <c:pt idx="321">
                  <c:v>-5.6847651760225233</c:v>
                </c:pt>
                <c:pt idx="322">
                  <c:v>-7.0551433302288586</c:v>
                </c:pt>
                <c:pt idx="323">
                  <c:v>-6.0240380039713273</c:v>
                </c:pt>
                <c:pt idx="324">
                  <c:v>-14.875223359938829</c:v>
                </c:pt>
                <c:pt idx="325">
                  <c:v>-15.975634524211983</c:v>
                </c:pt>
                <c:pt idx="326">
                  <c:v>-9.8052833552166163</c:v>
                </c:pt>
                <c:pt idx="327">
                  <c:v>-10.256694397812439</c:v>
                </c:pt>
                <c:pt idx="328">
                  <c:v>-7.7945353680880345</c:v>
                </c:pt>
                <c:pt idx="329">
                  <c:v>-4.0934488531925552</c:v>
                </c:pt>
                <c:pt idx="330">
                  <c:v>0.55258553454538628</c:v>
                </c:pt>
                <c:pt idx="331">
                  <c:v>-8.6831842151115097</c:v>
                </c:pt>
                <c:pt idx="332">
                  <c:v>-17.994033834878394</c:v>
                </c:pt>
                <c:pt idx="333">
                  <c:v>-11.993596746363593</c:v>
                </c:pt>
                <c:pt idx="334">
                  <c:v>-11.533552400845778</c:v>
                </c:pt>
                <c:pt idx="335">
                  <c:v>-7.5890504807134818</c:v>
                </c:pt>
                <c:pt idx="336">
                  <c:v>-4.5495835533704252</c:v>
                </c:pt>
                <c:pt idx="337">
                  <c:v>-3.072623198575485</c:v>
                </c:pt>
                <c:pt idx="338">
                  <c:v>-7.2260474589299832</c:v>
                </c:pt>
                <c:pt idx="339">
                  <c:v>-8.2978816010154475</c:v>
                </c:pt>
                <c:pt idx="340">
                  <c:v>-10.093336449591646</c:v>
                </c:pt>
                <c:pt idx="341">
                  <c:v>-8.5113100360446623</c:v>
                </c:pt>
                <c:pt idx="342">
                  <c:v>-0.74727880436191185</c:v>
                </c:pt>
                <c:pt idx="343">
                  <c:v>-1.9237732260103968</c:v>
                </c:pt>
                <c:pt idx="344">
                  <c:v>-2.7980726059964667</c:v>
                </c:pt>
                <c:pt idx="345">
                  <c:v>-7.7994464050885455</c:v>
                </c:pt>
                <c:pt idx="346">
                  <c:v>-9.9696588484113278</c:v>
                </c:pt>
                <c:pt idx="347">
                  <c:v>-3.1401486584448577</c:v>
                </c:pt>
                <c:pt idx="348">
                  <c:v>-3.1130506980979789</c:v>
                </c:pt>
                <c:pt idx="349">
                  <c:v>-0.97451439327352318</c:v>
                </c:pt>
                <c:pt idx="350">
                  <c:v>-2.8537638975732875</c:v>
                </c:pt>
                <c:pt idx="351">
                  <c:v>-2.7119599280262321</c:v>
                </c:pt>
                <c:pt idx="352">
                  <c:v>-5.895931165058883</c:v>
                </c:pt>
                <c:pt idx="353">
                  <c:v>-6.7668786984177416</c:v>
                </c:pt>
                <c:pt idx="354">
                  <c:v>-1.1315327485647231</c:v>
                </c:pt>
                <c:pt idx="355">
                  <c:v>-1.4622123271298477</c:v>
                </c:pt>
                <c:pt idx="356">
                  <c:v>-0.21421589927163609</c:v>
                </c:pt>
                <c:pt idx="357">
                  <c:v>0.95174500778445292</c:v>
                </c:pt>
                <c:pt idx="358">
                  <c:v>-6.0575779614038083</c:v>
                </c:pt>
                <c:pt idx="359">
                  <c:v>-2.9799526513502457</c:v>
                </c:pt>
                <c:pt idx="360">
                  <c:v>1.2492265083657372</c:v>
                </c:pt>
                <c:pt idx="361">
                  <c:v>-1.5050133737788798</c:v>
                </c:pt>
                <c:pt idx="362">
                  <c:v>-2.2091243532145484</c:v>
                </c:pt>
                <c:pt idx="363">
                  <c:v>2.0318866522750056</c:v>
                </c:pt>
                <c:pt idx="364">
                  <c:v>0.86037378366616224</c:v>
                </c:pt>
                <c:pt idx="365">
                  <c:v>-13.535289800250609</c:v>
                </c:pt>
                <c:pt idx="366">
                  <c:v>-11.338651516774107</c:v>
                </c:pt>
                <c:pt idx="367">
                  <c:v>-10.865923065977853</c:v>
                </c:pt>
                <c:pt idx="368">
                  <c:v>-4.4472238265828707</c:v>
                </c:pt>
                <c:pt idx="369">
                  <c:v>-3.1589724708094593</c:v>
                </c:pt>
                <c:pt idx="370">
                  <c:v>-3.8894870976922249</c:v>
                </c:pt>
                <c:pt idx="371">
                  <c:v>-6.2446431440559564</c:v>
                </c:pt>
                <c:pt idx="372">
                  <c:v>-1.2157624457048399</c:v>
                </c:pt>
                <c:pt idx="373">
                  <c:v>-5.2647190319198245</c:v>
                </c:pt>
                <c:pt idx="374">
                  <c:v>-9.3914290958042557</c:v>
                </c:pt>
                <c:pt idx="375">
                  <c:v>-0.87952524027187451</c:v>
                </c:pt>
                <c:pt idx="376">
                  <c:v>-0.60249661664300902</c:v>
                </c:pt>
                <c:pt idx="377">
                  <c:v>0.87402954226018892</c:v>
                </c:pt>
                <c:pt idx="378">
                  <c:v>0.29605252109523406</c:v>
                </c:pt>
                <c:pt idx="379">
                  <c:v>-7.009373097790899</c:v>
                </c:pt>
                <c:pt idx="380">
                  <c:v>-10.263675261818861</c:v>
                </c:pt>
                <c:pt idx="381">
                  <c:v>-11.528307428815481</c:v>
                </c:pt>
                <c:pt idx="382">
                  <c:v>-8.1991331820580768</c:v>
                </c:pt>
                <c:pt idx="383">
                  <c:v>-9.9405218385778937</c:v>
                </c:pt>
                <c:pt idx="384">
                  <c:v>-7.7808649529264642</c:v>
                </c:pt>
                <c:pt idx="385">
                  <c:v>-10.54631911633021</c:v>
                </c:pt>
                <c:pt idx="386">
                  <c:v>-9.4320040344128415</c:v>
                </c:pt>
                <c:pt idx="387">
                  <c:v>-11.552587229869133</c:v>
                </c:pt>
                <c:pt idx="388">
                  <c:v>-11.804932367126213</c:v>
                </c:pt>
                <c:pt idx="389">
                  <c:v>-4.4413991738373113</c:v>
                </c:pt>
                <c:pt idx="390">
                  <c:v>-9.2838835289564656</c:v>
                </c:pt>
                <c:pt idx="391">
                  <c:v>-6.5449627595751139</c:v>
                </c:pt>
                <c:pt idx="392">
                  <c:v>-7.3473829892476772</c:v>
                </c:pt>
                <c:pt idx="393">
                  <c:v>-7.9594683886918745</c:v>
                </c:pt>
                <c:pt idx="394">
                  <c:v>-11.25520889824783</c:v>
                </c:pt>
                <c:pt idx="395">
                  <c:v>-16.735849568733016</c:v>
                </c:pt>
                <c:pt idx="396">
                  <c:v>-6.952262024917033</c:v>
                </c:pt>
                <c:pt idx="397">
                  <c:v>-11.154433443348282</c:v>
                </c:pt>
                <c:pt idx="398">
                  <c:v>-11.273666912213656</c:v>
                </c:pt>
                <c:pt idx="399">
                  <c:v>-11.775122130512656</c:v>
                </c:pt>
                <c:pt idx="400">
                  <c:v>-10.258783814095352</c:v>
                </c:pt>
                <c:pt idx="401">
                  <c:v>-12.328554382949079</c:v>
                </c:pt>
                <c:pt idx="402">
                  <c:v>-9.9462860468049996</c:v>
                </c:pt>
                <c:pt idx="403">
                  <c:v>-9.2016188155317451</c:v>
                </c:pt>
                <c:pt idx="404">
                  <c:v>-9.723566218375268</c:v>
                </c:pt>
                <c:pt idx="405">
                  <c:v>-7.642796043430792</c:v>
                </c:pt>
                <c:pt idx="406">
                  <c:v>-9.8314947421223309</c:v>
                </c:pt>
                <c:pt idx="407">
                  <c:v>-3.6765580296902698</c:v>
                </c:pt>
                <c:pt idx="408">
                  <c:v>-6.4358976632630771</c:v>
                </c:pt>
                <c:pt idx="409">
                  <c:v>-15.963263606191916</c:v>
                </c:pt>
                <c:pt idx="410">
                  <c:v>-2.9401255930372514</c:v>
                </c:pt>
                <c:pt idx="411">
                  <c:v>4.476890329749466</c:v>
                </c:pt>
                <c:pt idx="412">
                  <c:v>-0.46454949333762841</c:v>
                </c:pt>
                <c:pt idx="413">
                  <c:v>-5.1697795102819839</c:v>
                </c:pt>
                <c:pt idx="414">
                  <c:v>-3.2257106965160176</c:v>
                </c:pt>
                <c:pt idx="415">
                  <c:v>-6.0905296057273546</c:v>
                </c:pt>
                <c:pt idx="416">
                  <c:v>-12.194092790054384</c:v>
                </c:pt>
                <c:pt idx="417">
                  <c:v>-3.4670264225967458</c:v>
                </c:pt>
                <c:pt idx="418">
                  <c:v>-5.7308699513471879</c:v>
                </c:pt>
                <c:pt idx="419">
                  <c:v>-5.965612654168325</c:v>
                </c:pt>
                <c:pt idx="420">
                  <c:v>-4.3880104598547689</c:v>
                </c:pt>
                <c:pt idx="421">
                  <c:v>-3.0000949412649334</c:v>
                </c:pt>
                <c:pt idx="422">
                  <c:v>-7.0186350346601643</c:v>
                </c:pt>
                <c:pt idx="423">
                  <c:v>-16.147579000078522</c:v>
                </c:pt>
                <c:pt idx="424">
                  <c:v>-6.6305234031280236</c:v>
                </c:pt>
                <c:pt idx="425">
                  <c:v>-6.2907921576833559</c:v>
                </c:pt>
                <c:pt idx="426">
                  <c:v>-7.0786473909827379</c:v>
                </c:pt>
                <c:pt idx="427">
                  <c:v>-9.7781326361747034</c:v>
                </c:pt>
                <c:pt idx="428">
                  <c:v>-7.8119325622649143</c:v>
                </c:pt>
                <c:pt idx="429">
                  <c:v>-13.494174862708888</c:v>
                </c:pt>
                <c:pt idx="430">
                  <c:v>-17.622563486093028</c:v>
                </c:pt>
                <c:pt idx="431">
                  <c:v>-11.709625386547202</c:v>
                </c:pt>
                <c:pt idx="432">
                  <c:v>-7.9926792848397241</c:v>
                </c:pt>
                <c:pt idx="433">
                  <c:v>-7.8480935781656598</c:v>
                </c:pt>
                <c:pt idx="434">
                  <c:v>-6.9912278289654068</c:v>
                </c:pt>
                <c:pt idx="435">
                  <c:v>-8.6568264467353515</c:v>
                </c:pt>
                <c:pt idx="436">
                  <c:v>-7.1720800523069812</c:v>
                </c:pt>
                <c:pt idx="437">
                  <c:v>-16.366722920063324</c:v>
                </c:pt>
                <c:pt idx="438">
                  <c:v>-6.0829711542041167</c:v>
                </c:pt>
                <c:pt idx="439">
                  <c:v>-8.028388861276639</c:v>
                </c:pt>
                <c:pt idx="440">
                  <c:v>-7.0769617959521014</c:v>
                </c:pt>
                <c:pt idx="441">
                  <c:v>-7.9634645293135407</c:v>
                </c:pt>
                <c:pt idx="442">
                  <c:v>-5.3714696400892592</c:v>
                </c:pt>
                <c:pt idx="443">
                  <c:v>-6.7658825513461949</c:v>
                </c:pt>
                <c:pt idx="444">
                  <c:v>-10.127978458799447</c:v>
                </c:pt>
                <c:pt idx="445">
                  <c:v>-11.504644715723828</c:v>
                </c:pt>
                <c:pt idx="446">
                  <c:v>-2.6163035286067782</c:v>
                </c:pt>
                <c:pt idx="447">
                  <c:v>1.2986368262159118</c:v>
                </c:pt>
                <c:pt idx="448">
                  <c:v>0.62221297240563445</c:v>
                </c:pt>
                <c:pt idx="449">
                  <c:v>0.34544650442984448</c:v>
                </c:pt>
                <c:pt idx="450">
                  <c:v>-6.1024662570095813</c:v>
                </c:pt>
                <c:pt idx="451">
                  <c:v>-7.8796273276820727</c:v>
                </c:pt>
                <c:pt idx="452">
                  <c:v>-8.2785709461319072</c:v>
                </c:pt>
                <c:pt idx="453">
                  <c:v>1.7643999901733025</c:v>
                </c:pt>
                <c:pt idx="454">
                  <c:v>-5.2229941424843673</c:v>
                </c:pt>
                <c:pt idx="455">
                  <c:v>-3.3292303296089614</c:v>
                </c:pt>
                <c:pt idx="456">
                  <c:v>-9.5633182319949981</c:v>
                </c:pt>
                <c:pt idx="457">
                  <c:v>-5.5576404053271347</c:v>
                </c:pt>
                <c:pt idx="458">
                  <c:v>-12.172075245184431</c:v>
                </c:pt>
                <c:pt idx="459">
                  <c:v>-11.03452641626096</c:v>
                </c:pt>
                <c:pt idx="460">
                  <c:v>-2.7541720096239857</c:v>
                </c:pt>
                <c:pt idx="461">
                  <c:v>-4.3054868521245453</c:v>
                </c:pt>
                <c:pt idx="462">
                  <c:v>-0.74379243657040206</c:v>
                </c:pt>
                <c:pt idx="463">
                  <c:v>-3.6365313084988884</c:v>
                </c:pt>
                <c:pt idx="464">
                  <c:v>-3.7275997881113909</c:v>
                </c:pt>
                <c:pt idx="465">
                  <c:v>-9.4188091601214836</c:v>
                </c:pt>
                <c:pt idx="466">
                  <c:v>-5.1541575959637669</c:v>
                </c:pt>
                <c:pt idx="467">
                  <c:v>5.4977240436192574</c:v>
                </c:pt>
                <c:pt idx="468">
                  <c:v>-4.7729545041157735</c:v>
                </c:pt>
                <c:pt idx="469">
                  <c:v>-0.2841303022914019</c:v>
                </c:pt>
                <c:pt idx="470">
                  <c:v>-6.1562376144378845</c:v>
                </c:pt>
                <c:pt idx="471">
                  <c:v>-7.1373190952423329</c:v>
                </c:pt>
                <c:pt idx="472">
                  <c:v>-6.7299646814290526</c:v>
                </c:pt>
                <c:pt idx="473">
                  <c:v>-8.5168397981478421</c:v>
                </c:pt>
                <c:pt idx="474">
                  <c:v>-4.69003330834596</c:v>
                </c:pt>
                <c:pt idx="475">
                  <c:v>-3.0587964421642369</c:v>
                </c:pt>
                <c:pt idx="476">
                  <c:v>2.8284904344926503</c:v>
                </c:pt>
                <c:pt idx="477">
                  <c:v>-3.1224728754595645</c:v>
                </c:pt>
                <c:pt idx="478">
                  <c:v>-5.9553005081186114</c:v>
                </c:pt>
                <c:pt idx="479">
                  <c:v>-12.587465580471317</c:v>
                </c:pt>
                <c:pt idx="480">
                  <c:v>-0.83476420689569863</c:v>
                </c:pt>
                <c:pt idx="481">
                  <c:v>1.36937326621522</c:v>
                </c:pt>
                <c:pt idx="482">
                  <c:v>1.7712596616586325</c:v>
                </c:pt>
                <c:pt idx="483">
                  <c:v>1.2263404839893326</c:v>
                </c:pt>
                <c:pt idx="484">
                  <c:v>-0.99274366199495034</c:v>
                </c:pt>
                <c:pt idx="485">
                  <c:v>-0.30086564913388258</c:v>
                </c:pt>
                <c:pt idx="486">
                  <c:v>-3.8291544540148692</c:v>
                </c:pt>
                <c:pt idx="487">
                  <c:v>-4.2084443889623913</c:v>
                </c:pt>
                <c:pt idx="488">
                  <c:v>-1.709297942485037</c:v>
                </c:pt>
                <c:pt idx="489">
                  <c:v>-1.8729627383402629</c:v>
                </c:pt>
                <c:pt idx="490">
                  <c:v>-2.8795324980333561</c:v>
                </c:pt>
                <c:pt idx="491">
                  <c:v>-3.2761731574880741</c:v>
                </c:pt>
                <c:pt idx="492">
                  <c:v>-6.4463618914031429</c:v>
                </c:pt>
                <c:pt idx="493">
                  <c:v>-2.3757211785378445</c:v>
                </c:pt>
                <c:pt idx="494">
                  <c:v>7.6394025406173682E-2</c:v>
                </c:pt>
                <c:pt idx="495">
                  <c:v>-4.5049742709757226</c:v>
                </c:pt>
                <c:pt idx="496">
                  <c:v>-3.3584699735044126</c:v>
                </c:pt>
                <c:pt idx="497">
                  <c:v>-3.6188921370502811</c:v>
                </c:pt>
                <c:pt idx="498">
                  <c:v>-1.6048304240980826</c:v>
                </c:pt>
                <c:pt idx="499">
                  <c:v>7.2478461673624537</c:v>
                </c:pt>
                <c:pt idx="500">
                  <c:v>-0.84218069209588009</c:v>
                </c:pt>
                <c:pt idx="501">
                  <c:v>-1.2490111126840731</c:v>
                </c:pt>
                <c:pt idx="502">
                  <c:v>-2.1066304675593557</c:v>
                </c:pt>
                <c:pt idx="503">
                  <c:v>-3.4225746169263545</c:v>
                </c:pt>
                <c:pt idx="504">
                  <c:v>-2.6822051680436658</c:v>
                </c:pt>
                <c:pt idx="505">
                  <c:v>-2.6201763255645574</c:v>
                </c:pt>
                <c:pt idx="506">
                  <c:v>1.2143369061776923</c:v>
                </c:pt>
                <c:pt idx="507">
                  <c:v>-8.7954412016675434</c:v>
                </c:pt>
                <c:pt idx="508">
                  <c:v>-2.0543778407554214</c:v>
                </c:pt>
                <c:pt idx="509">
                  <c:v>-4.1009284054131143</c:v>
                </c:pt>
                <c:pt idx="510">
                  <c:v>-2.0582703407658585</c:v>
                </c:pt>
                <c:pt idx="511">
                  <c:v>-2.7026116986199469</c:v>
                </c:pt>
                <c:pt idx="512">
                  <c:v>-3.4784241989073763</c:v>
                </c:pt>
                <c:pt idx="513">
                  <c:v>-4.605659504857897</c:v>
                </c:pt>
                <c:pt idx="514">
                  <c:v>-4.6845651291318404</c:v>
                </c:pt>
                <c:pt idx="515">
                  <c:v>-1.2941381180969671</c:v>
                </c:pt>
                <c:pt idx="516">
                  <c:v>-1.1572172536701117</c:v>
                </c:pt>
                <c:pt idx="517">
                  <c:v>-2.2210058236619972</c:v>
                </c:pt>
                <c:pt idx="518">
                  <c:v>-11.940469108029561</c:v>
                </c:pt>
                <c:pt idx="519">
                  <c:v>-8.3629984433769948</c:v>
                </c:pt>
                <c:pt idx="520">
                  <c:v>-4.9263230334777006</c:v>
                </c:pt>
                <c:pt idx="521">
                  <c:v>-7.0436923622135765</c:v>
                </c:pt>
                <c:pt idx="522">
                  <c:v>-3.4284675093606438</c:v>
                </c:pt>
                <c:pt idx="523">
                  <c:v>-3.3471626336677076</c:v>
                </c:pt>
                <c:pt idx="524">
                  <c:v>2.0198867742984987</c:v>
                </c:pt>
                <c:pt idx="525">
                  <c:v>3.1784154144436343</c:v>
                </c:pt>
                <c:pt idx="526">
                  <c:v>-4.0930160470598338</c:v>
                </c:pt>
                <c:pt idx="527">
                  <c:v>-6.0864324641976708</c:v>
                </c:pt>
                <c:pt idx="528">
                  <c:v>5.0370803129820843</c:v>
                </c:pt>
                <c:pt idx="529">
                  <c:v>3.5760967073120327</c:v>
                </c:pt>
                <c:pt idx="530">
                  <c:v>-1.5292611892166406</c:v>
                </c:pt>
                <c:pt idx="531">
                  <c:v>-1.2855621348677886</c:v>
                </c:pt>
                <c:pt idx="532">
                  <c:v>-1.2032135571881923</c:v>
                </c:pt>
                <c:pt idx="533">
                  <c:v>-4.9503264979863388</c:v>
                </c:pt>
                <c:pt idx="534">
                  <c:v>-4.9265000172327547</c:v>
                </c:pt>
                <c:pt idx="535">
                  <c:v>-1.7539390477284655</c:v>
                </c:pt>
                <c:pt idx="536">
                  <c:v>-1.0136191055463968</c:v>
                </c:pt>
                <c:pt idx="537">
                  <c:v>-0.49719675761831184</c:v>
                </c:pt>
                <c:pt idx="538">
                  <c:v>-3.8028670060328693</c:v>
                </c:pt>
                <c:pt idx="539">
                  <c:v>-1.6178752580499349</c:v>
                </c:pt>
                <c:pt idx="540">
                  <c:v>-2.0117619016399573</c:v>
                </c:pt>
                <c:pt idx="541">
                  <c:v>-3.5406961031047501</c:v>
                </c:pt>
                <c:pt idx="542">
                  <c:v>-7.1465857266010175</c:v>
                </c:pt>
                <c:pt idx="543">
                  <c:v>-2.794644161419896</c:v>
                </c:pt>
                <c:pt idx="544">
                  <c:v>-2.3298083656322461</c:v>
                </c:pt>
                <c:pt idx="545">
                  <c:v>-3.6738995400910142</c:v>
                </c:pt>
                <c:pt idx="546">
                  <c:v>-1.8374566574644149</c:v>
                </c:pt>
                <c:pt idx="547">
                  <c:v>1.0457290731619793</c:v>
                </c:pt>
                <c:pt idx="548">
                  <c:v>-2.964369793541394</c:v>
                </c:pt>
                <c:pt idx="549">
                  <c:v>-2.7223890031112319</c:v>
                </c:pt>
                <c:pt idx="550">
                  <c:v>-2.8922892613880151</c:v>
                </c:pt>
                <c:pt idx="551">
                  <c:v>1.7311733093483355</c:v>
                </c:pt>
                <c:pt idx="552">
                  <c:v>-4.4418044207869656</c:v>
                </c:pt>
                <c:pt idx="553">
                  <c:v>-3.675931419546572</c:v>
                </c:pt>
                <c:pt idx="554">
                  <c:v>0.15506694873899107</c:v>
                </c:pt>
                <c:pt idx="555">
                  <c:v>-5.4313515700127937</c:v>
                </c:pt>
                <c:pt idx="556">
                  <c:v>-7.6641287783287453</c:v>
                </c:pt>
                <c:pt idx="557">
                  <c:v>-5.9203665366547966</c:v>
                </c:pt>
                <c:pt idx="558">
                  <c:v>-4.0064985487193354</c:v>
                </c:pt>
                <c:pt idx="559">
                  <c:v>-5.7689528826985423</c:v>
                </c:pt>
                <c:pt idx="560">
                  <c:v>-4.5955773834618867</c:v>
                </c:pt>
                <c:pt idx="561">
                  <c:v>0.88940703297430446</c:v>
                </c:pt>
                <c:pt idx="562">
                  <c:v>-7.0299697615114383</c:v>
                </c:pt>
                <c:pt idx="563">
                  <c:v>-13.459727862958374</c:v>
                </c:pt>
                <c:pt idx="564">
                  <c:v>-6.8478536514844421</c:v>
                </c:pt>
                <c:pt idx="565">
                  <c:v>-3.6950426189189471</c:v>
                </c:pt>
                <c:pt idx="566">
                  <c:v>-4.1372467702239106</c:v>
                </c:pt>
                <c:pt idx="567">
                  <c:v>-5.6545155653922023</c:v>
                </c:pt>
                <c:pt idx="568">
                  <c:v>-5.2942054184553911</c:v>
                </c:pt>
                <c:pt idx="569">
                  <c:v>-8.5032726863425268</c:v>
                </c:pt>
                <c:pt idx="570">
                  <c:v>-11.393313473232396</c:v>
                </c:pt>
                <c:pt idx="571">
                  <c:v>-7.3722011691367015</c:v>
                </c:pt>
                <c:pt idx="572">
                  <c:v>-4.4031693267745453</c:v>
                </c:pt>
                <c:pt idx="573">
                  <c:v>-3.6820010541135986</c:v>
                </c:pt>
                <c:pt idx="574">
                  <c:v>-4.1750839404924704</c:v>
                </c:pt>
                <c:pt idx="575">
                  <c:v>-3.8077537819514902</c:v>
                </c:pt>
                <c:pt idx="576">
                  <c:v>-5.1295815414923851</c:v>
                </c:pt>
                <c:pt idx="577">
                  <c:v>-1.7632699302372714</c:v>
                </c:pt>
                <c:pt idx="578">
                  <c:v>-6.4714011952695358</c:v>
                </c:pt>
                <c:pt idx="579">
                  <c:v>-5.4197323899959713</c:v>
                </c:pt>
                <c:pt idx="580">
                  <c:v>-5.693601382096432</c:v>
                </c:pt>
                <c:pt idx="581">
                  <c:v>-1.5753262377345152</c:v>
                </c:pt>
                <c:pt idx="582">
                  <c:v>-3.2844139036480726</c:v>
                </c:pt>
                <c:pt idx="583">
                  <c:v>-4.6287193724185158</c:v>
                </c:pt>
                <c:pt idx="584">
                  <c:v>-6.5499946181443391</c:v>
                </c:pt>
                <c:pt idx="585">
                  <c:v>-1.0053770468710752</c:v>
                </c:pt>
                <c:pt idx="586">
                  <c:v>-3.7288518397337782</c:v>
                </c:pt>
                <c:pt idx="587">
                  <c:v>-4.2228215464261325</c:v>
                </c:pt>
                <c:pt idx="588">
                  <c:v>-0.41828279379451772</c:v>
                </c:pt>
                <c:pt idx="589">
                  <c:v>0.71423321655410632</c:v>
                </c:pt>
                <c:pt idx="590">
                  <c:v>1.9943107469465531</c:v>
                </c:pt>
                <c:pt idx="591">
                  <c:v>1.8520160042400136</c:v>
                </c:pt>
                <c:pt idx="592">
                  <c:v>4.3241619854775166</c:v>
                </c:pt>
                <c:pt idx="593">
                  <c:v>-1.7440044497946303</c:v>
                </c:pt>
                <c:pt idx="594">
                  <c:v>-5.4576527786019113</c:v>
                </c:pt>
                <c:pt idx="595">
                  <c:v>0.90155237991216097</c:v>
                </c:pt>
                <c:pt idx="596">
                  <c:v>-0.74877099096714517</c:v>
                </c:pt>
                <c:pt idx="597">
                  <c:v>1.5531608883757428</c:v>
                </c:pt>
                <c:pt idx="598">
                  <c:v>0.57617500458971449</c:v>
                </c:pt>
                <c:pt idx="599">
                  <c:v>-0.71219186704833248</c:v>
                </c:pt>
                <c:pt idx="600">
                  <c:v>-4.1870931984115032</c:v>
                </c:pt>
                <c:pt idx="601">
                  <c:v>-3.2562719804828504</c:v>
                </c:pt>
                <c:pt idx="602">
                  <c:v>-3.8462310457467339</c:v>
                </c:pt>
                <c:pt idx="603">
                  <c:v>-3.3747122894428685</c:v>
                </c:pt>
                <c:pt idx="604">
                  <c:v>-3.106524762983625</c:v>
                </c:pt>
                <c:pt idx="605">
                  <c:v>-1.7990603775783001</c:v>
                </c:pt>
                <c:pt idx="606">
                  <c:v>-1.7241061234074522</c:v>
                </c:pt>
                <c:pt idx="607">
                  <c:v>-2.2551821982104059</c:v>
                </c:pt>
                <c:pt idx="608">
                  <c:v>-4.8833293896716015</c:v>
                </c:pt>
                <c:pt idx="609">
                  <c:v>-2.3822129432456904</c:v>
                </c:pt>
                <c:pt idx="610">
                  <c:v>-4.0769590620553799</c:v>
                </c:pt>
                <c:pt idx="611">
                  <c:v>-3.2174751305710458</c:v>
                </c:pt>
                <c:pt idx="612">
                  <c:v>-2.1273908755470217</c:v>
                </c:pt>
                <c:pt idx="613">
                  <c:v>2.2163294347549822E-2</c:v>
                </c:pt>
                <c:pt idx="614">
                  <c:v>-0.45841427610062624</c:v>
                </c:pt>
                <c:pt idx="615">
                  <c:v>-0.92749262567981816</c:v>
                </c:pt>
                <c:pt idx="616">
                  <c:v>-0.56829815084422819</c:v>
                </c:pt>
                <c:pt idx="617">
                  <c:v>-2.8131659011615113</c:v>
                </c:pt>
                <c:pt idx="618">
                  <c:v>-1.8345735525340956</c:v>
                </c:pt>
                <c:pt idx="619">
                  <c:v>-0.864073870879011</c:v>
                </c:pt>
                <c:pt idx="620">
                  <c:v>-2.4520878816893941</c:v>
                </c:pt>
                <c:pt idx="621">
                  <c:v>-2.6745294540009326</c:v>
                </c:pt>
                <c:pt idx="622">
                  <c:v>-4.506779420047252</c:v>
                </c:pt>
                <c:pt idx="623">
                  <c:v>-3.3695755873741575</c:v>
                </c:pt>
                <c:pt idx="624">
                  <c:v>0.10742438726805403</c:v>
                </c:pt>
                <c:pt idx="625">
                  <c:v>-1.0378430430319554</c:v>
                </c:pt>
                <c:pt idx="626">
                  <c:v>1.4703512843394293</c:v>
                </c:pt>
                <c:pt idx="627">
                  <c:v>4.0732970639908643</c:v>
                </c:pt>
                <c:pt idx="628">
                  <c:v>2.2520540295615064</c:v>
                </c:pt>
                <c:pt idx="629">
                  <c:v>1.1599792523866199</c:v>
                </c:pt>
                <c:pt idx="630">
                  <c:v>1.0451592447083158E-2</c:v>
                </c:pt>
                <c:pt idx="631">
                  <c:v>-0.38608720306150701</c:v>
                </c:pt>
                <c:pt idx="632">
                  <c:v>2.0664851328945133E-2</c:v>
                </c:pt>
                <c:pt idx="633">
                  <c:v>-1.8077303850217703</c:v>
                </c:pt>
                <c:pt idx="634">
                  <c:v>-1.5373517254381426</c:v>
                </c:pt>
                <c:pt idx="635">
                  <c:v>-1.7885192444070981</c:v>
                </c:pt>
                <c:pt idx="636">
                  <c:v>-4.3607598306628148</c:v>
                </c:pt>
                <c:pt idx="637">
                  <c:v>-3.5458719820144324</c:v>
                </c:pt>
                <c:pt idx="638">
                  <c:v>-3.7049648586150852</c:v>
                </c:pt>
                <c:pt idx="639">
                  <c:v>-1.6044237965313926</c:v>
                </c:pt>
                <c:pt idx="640">
                  <c:v>-7.5116798138482324</c:v>
                </c:pt>
                <c:pt idx="641">
                  <c:v>-7.951170778843732</c:v>
                </c:pt>
                <c:pt idx="642">
                  <c:v>0.41064991516736882</c:v>
                </c:pt>
                <c:pt idx="643">
                  <c:v>-5.8671041800741364</c:v>
                </c:pt>
                <c:pt idx="644">
                  <c:v>-3.0437160855197476</c:v>
                </c:pt>
                <c:pt idx="645">
                  <c:v>-4.0374298118936878</c:v>
                </c:pt>
                <c:pt idx="646">
                  <c:v>-4.4502184993318679</c:v>
                </c:pt>
                <c:pt idx="647">
                  <c:v>-5.999311640549621</c:v>
                </c:pt>
                <c:pt idx="648">
                  <c:v>-5.0496391918209866</c:v>
                </c:pt>
                <c:pt idx="649">
                  <c:v>-4.649924585532986</c:v>
                </c:pt>
                <c:pt idx="650">
                  <c:v>-5.9518959455896692</c:v>
                </c:pt>
                <c:pt idx="651">
                  <c:v>-4.7628836792507911</c:v>
                </c:pt>
                <c:pt idx="652">
                  <c:v>-5.9359749518030185</c:v>
                </c:pt>
                <c:pt idx="653">
                  <c:v>-2.8851381960948572</c:v>
                </c:pt>
                <c:pt idx="654">
                  <c:v>-4.4619907971375312</c:v>
                </c:pt>
                <c:pt idx="655">
                  <c:v>-7.5886984688539485</c:v>
                </c:pt>
                <c:pt idx="656">
                  <c:v>-6.1802268293231606</c:v>
                </c:pt>
                <c:pt idx="657">
                  <c:v>-9.1934556584647709</c:v>
                </c:pt>
                <c:pt idx="658">
                  <c:v>-9.9003757485193091</c:v>
                </c:pt>
                <c:pt idx="659">
                  <c:v>-5.3256970162431827</c:v>
                </c:pt>
                <c:pt idx="660">
                  <c:v>-5.1639980452832646</c:v>
                </c:pt>
                <c:pt idx="661">
                  <c:v>-6.3946941891776135</c:v>
                </c:pt>
                <c:pt idx="662">
                  <c:v>-8.7087173082222762</c:v>
                </c:pt>
                <c:pt idx="663">
                  <c:v>-7.5672791504960202</c:v>
                </c:pt>
                <c:pt idx="664">
                  <c:v>-10.13486368010534</c:v>
                </c:pt>
                <c:pt idx="665">
                  <c:v>-4.5211551676315338</c:v>
                </c:pt>
                <c:pt idx="666">
                  <c:v>-2.2113349198848624</c:v>
                </c:pt>
                <c:pt idx="667">
                  <c:v>-4.1184579880579548</c:v>
                </c:pt>
                <c:pt idx="668">
                  <c:v>-6.1978581894519778</c:v>
                </c:pt>
                <c:pt idx="669">
                  <c:v>-6.6363014424735809</c:v>
                </c:pt>
                <c:pt idx="670">
                  <c:v>-4.7850677780266295</c:v>
                </c:pt>
                <c:pt idx="671">
                  <c:v>-4.3926776990460183</c:v>
                </c:pt>
                <c:pt idx="672">
                  <c:v>-2.1265074083815705</c:v>
                </c:pt>
                <c:pt idx="673">
                  <c:v>-2.117825166027572</c:v>
                </c:pt>
                <c:pt idx="674">
                  <c:v>1.7496006996003928</c:v>
                </c:pt>
                <c:pt idx="675">
                  <c:v>-2.4888242937182099</c:v>
                </c:pt>
                <c:pt idx="676">
                  <c:v>-6.6932601029875798</c:v>
                </c:pt>
                <c:pt idx="677">
                  <c:v>-5.8454225830666786</c:v>
                </c:pt>
                <c:pt idx="678">
                  <c:v>-6.5648300168464857</c:v>
                </c:pt>
                <c:pt idx="679">
                  <c:v>-5.3495396669476492</c:v>
                </c:pt>
                <c:pt idx="680">
                  <c:v>-5.4837108687145957</c:v>
                </c:pt>
                <c:pt idx="681">
                  <c:v>-1.1834281985948536</c:v>
                </c:pt>
                <c:pt idx="682">
                  <c:v>1.593748317775237</c:v>
                </c:pt>
                <c:pt idx="683">
                  <c:v>-11.360922271160661</c:v>
                </c:pt>
                <c:pt idx="684">
                  <c:v>-5.3339735242833228</c:v>
                </c:pt>
                <c:pt idx="685">
                  <c:v>-5.9590597504645189</c:v>
                </c:pt>
                <c:pt idx="686">
                  <c:v>-5.5888485955882601</c:v>
                </c:pt>
                <c:pt idx="687">
                  <c:v>-4.7920138523763569</c:v>
                </c:pt>
                <c:pt idx="688">
                  <c:v>-11.855395451024577</c:v>
                </c:pt>
                <c:pt idx="689">
                  <c:v>0.42659212211924569</c:v>
                </c:pt>
                <c:pt idx="690">
                  <c:v>-10.645141756158438</c:v>
                </c:pt>
                <c:pt idx="691">
                  <c:v>-4.858304119571315</c:v>
                </c:pt>
                <c:pt idx="692">
                  <c:v>-5.74095134276115</c:v>
                </c:pt>
                <c:pt idx="693">
                  <c:v>-0.38417217804268944</c:v>
                </c:pt>
                <c:pt idx="694">
                  <c:v>2.87346953378092</c:v>
                </c:pt>
                <c:pt idx="695">
                  <c:v>0.35852495822715014</c:v>
                </c:pt>
                <c:pt idx="696">
                  <c:v>3.164744875238739</c:v>
                </c:pt>
                <c:pt idx="697">
                  <c:v>-1.4013234528829059</c:v>
                </c:pt>
                <c:pt idx="698">
                  <c:v>-1.0807900012906799</c:v>
                </c:pt>
                <c:pt idx="699">
                  <c:v>1.2160092266751121</c:v>
                </c:pt>
                <c:pt idx="700">
                  <c:v>-3.1452569206310699</c:v>
                </c:pt>
                <c:pt idx="701">
                  <c:v>-2.8765966514268513</c:v>
                </c:pt>
                <c:pt idx="702">
                  <c:v>-1.3570843688867313</c:v>
                </c:pt>
                <c:pt idx="703">
                  <c:v>2.2170004324257206</c:v>
                </c:pt>
                <c:pt idx="704">
                  <c:v>-12.010934201877916</c:v>
                </c:pt>
                <c:pt idx="705">
                  <c:v>-4.6400212247007175</c:v>
                </c:pt>
                <c:pt idx="706">
                  <c:v>-3.6966941788732726</c:v>
                </c:pt>
                <c:pt idx="707">
                  <c:v>-6.4170710525464756</c:v>
                </c:pt>
                <c:pt idx="708">
                  <c:v>-8.2823471403744549</c:v>
                </c:pt>
                <c:pt idx="709">
                  <c:v>-7.8158434491272288</c:v>
                </c:pt>
                <c:pt idx="710">
                  <c:v>-4.7232762412927372</c:v>
                </c:pt>
                <c:pt idx="711">
                  <c:v>-4.047409357328462</c:v>
                </c:pt>
                <c:pt idx="712">
                  <c:v>-3.4477066880235157</c:v>
                </c:pt>
                <c:pt idx="713">
                  <c:v>-3.5559751426603299</c:v>
                </c:pt>
                <c:pt idx="714">
                  <c:v>-6.8051213687495249</c:v>
                </c:pt>
                <c:pt idx="715">
                  <c:v>-4.6488386811007985</c:v>
                </c:pt>
                <c:pt idx="716">
                  <c:v>-3.2265101392062547</c:v>
                </c:pt>
                <c:pt idx="717">
                  <c:v>-0.30826721279674985</c:v>
                </c:pt>
                <c:pt idx="718">
                  <c:v>9.2664801706661137E-2</c:v>
                </c:pt>
                <c:pt idx="719">
                  <c:v>-1.85160531192858</c:v>
                </c:pt>
                <c:pt idx="720">
                  <c:v>-6.9087235215036742</c:v>
                </c:pt>
                <c:pt idx="721">
                  <c:v>-4.89491134576771</c:v>
                </c:pt>
                <c:pt idx="722">
                  <c:v>-3.9025684532509644</c:v>
                </c:pt>
                <c:pt idx="723">
                  <c:v>-7.8508300448021942</c:v>
                </c:pt>
                <c:pt idx="724">
                  <c:v>3.5232997510611597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Semanais'!$Y$9:$Y$733</c:f>
              <c:strCache>
                <c:ptCount val="725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24">
                  <c:v>26-12-2021</c:v>
                </c:pt>
              </c:strCache>
            </c:strRef>
          </c:cat>
          <c:val>
            <c:numRef>
              <c:f>'Indicadores Semanais'!$AD$9:$AD$730</c:f>
              <c:numCache>
                <c:formatCode>0.0</c:formatCode>
                <c:ptCount val="722"/>
                <c:pt idx="0">
                  <c:v>2.1301956418873442</c:v>
                </c:pt>
                <c:pt idx="1">
                  <c:v>2.2485149747731845</c:v>
                </c:pt>
                <c:pt idx="2">
                  <c:v>2.6981838381346717</c:v>
                </c:pt>
                <c:pt idx="3">
                  <c:v>3.6985021113628318</c:v>
                </c:pt>
                <c:pt idx="4">
                  <c:v>3.3724681642896406</c:v>
                </c:pt>
                <c:pt idx="5">
                  <c:v>3.5832140347420158</c:v>
                </c:pt>
                <c:pt idx="6">
                  <c:v>3.8881372320825398</c:v>
                </c:pt>
                <c:pt idx="7">
                  <c:v>4.2433879941224477</c:v>
                </c:pt>
                <c:pt idx="8">
                  <c:v>4.4517810652549645</c:v>
                </c:pt>
                <c:pt idx="9">
                  <c:v>4.8578582803535175</c:v>
                </c:pt>
                <c:pt idx="10">
                  <c:v>5.0099433159309337</c:v>
                </c:pt>
                <c:pt idx="11">
                  <c:v>4.8402531421063992</c:v>
                </c:pt>
                <c:pt idx="12">
                  <c:v>4.7584272654073754</c:v>
                </c:pt>
                <c:pt idx="13">
                  <c:v>4.7844445618167351</c:v>
                </c:pt>
                <c:pt idx="14">
                  <c:v>4.6593412619611074</c:v>
                </c:pt>
                <c:pt idx="15">
                  <c:v>4.6285472632761708</c:v>
                </c:pt>
                <c:pt idx="16">
                  <c:v>4.6270815501092164</c:v>
                </c:pt>
                <c:pt idx="17">
                  <c:v>4.8648269884736219</c:v>
                </c:pt>
                <c:pt idx="18">
                  <c:v>5.4496358861643586</c:v>
                </c:pt>
                <c:pt idx="19">
                  <c:v>5.7518903041774507</c:v>
                </c:pt>
                <c:pt idx="20">
                  <c:v>5.9467134737553762</c:v>
                </c:pt>
                <c:pt idx="21">
                  <c:v>5.9728001783790905</c:v>
                </c:pt>
                <c:pt idx="22">
                  <c:v>5.6743601001696033</c:v>
                </c:pt>
                <c:pt idx="23">
                  <c:v>5.104653520260614</c:v>
                </c:pt>
                <c:pt idx="24">
                  <c:v>4.7679405124273382</c:v>
                </c:pt>
                <c:pt idx="25">
                  <c:v>4.5361642339211885</c:v>
                </c:pt>
                <c:pt idx="26">
                  <c:v>4.3103642312055825</c:v>
                </c:pt>
                <c:pt idx="27">
                  <c:v>3.9246394987297299</c:v>
                </c:pt>
                <c:pt idx="28">
                  <c:v>3.5811488084319905</c:v>
                </c:pt>
                <c:pt idx="29">
                  <c:v>2.9369025181902049</c:v>
                </c:pt>
                <c:pt idx="30">
                  <c:v>2.5782665821217909</c:v>
                </c:pt>
                <c:pt idx="31">
                  <c:v>1.6594514313167497</c:v>
                </c:pt>
                <c:pt idx="32">
                  <c:v>0.52777207042396213</c:v>
                </c:pt>
                <c:pt idx="33">
                  <c:v>-0.7107949969347841</c:v>
                </c:pt>
                <c:pt idx="34">
                  <c:v>-1.5980508513408864</c:v>
                </c:pt>
                <c:pt idx="35">
                  <c:v>-2.6619870179511804</c:v>
                </c:pt>
                <c:pt idx="36">
                  <c:v>-3.2284710127020082</c:v>
                </c:pt>
                <c:pt idx="37">
                  <c:v>-3.5729065276427128</c:v>
                </c:pt>
                <c:pt idx="38">
                  <c:v>-3.6296852744771519</c:v>
                </c:pt>
                <c:pt idx="39">
                  <c:v>-3.678258688942222</c:v>
                </c:pt>
                <c:pt idx="40">
                  <c:v>-3.5781010721832183</c:v>
                </c:pt>
                <c:pt idx="41">
                  <c:v>-3.9860006237772256</c:v>
                </c:pt>
                <c:pt idx="42">
                  <c:v>-4.1175665399781565</c:v>
                </c:pt>
                <c:pt idx="43">
                  <c:v>-4.0062873079069652</c:v>
                </c:pt>
                <c:pt idx="44">
                  <c:v>-3.0746104432272756</c:v>
                </c:pt>
                <c:pt idx="45">
                  <c:v>-2.586479065299589</c:v>
                </c:pt>
                <c:pt idx="46">
                  <c:v>-2.1551645360615987</c:v>
                </c:pt>
                <c:pt idx="47">
                  <c:v>-1.6273657556535912</c:v>
                </c:pt>
                <c:pt idx="48">
                  <c:v>-0.41594189746838389</c:v>
                </c:pt>
                <c:pt idx="49">
                  <c:v>0.81980821686699457</c:v>
                </c:pt>
                <c:pt idx="50">
                  <c:v>1.1814396809740191</c:v>
                </c:pt>
                <c:pt idx="51">
                  <c:v>0.64909696617163248</c:v>
                </c:pt>
                <c:pt idx="52">
                  <c:v>0.7948411326647411</c:v>
                </c:pt>
                <c:pt idx="53">
                  <c:v>1.1483769212173667</c:v>
                </c:pt>
                <c:pt idx="54">
                  <c:v>0.98115222919174372</c:v>
                </c:pt>
                <c:pt idx="55">
                  <c:v>1.1847246488613357</c:v>
                </c:pt>
                <c:pt idx="56">
                  <c:v>0.87490981542005997</c:v>
                </c:pt>
                <c:pt idx="57">
                  <c:v>1.2988898174490149</c:v>
                </c:pt>
                <c:pt idx="58">
                  <c:v>1.2071409227029031</c:v>
                </c:pt>
                <c:pt idx="59">
                  <c:v>0.72960478230958914</c:v>
                </c:pt>
                <c:pt idx="60">
                  <c:v>0.42673876098482666</c:v>
                </c:pt>
                <c:pt idx="61">
                  <c:v>0.32919984192267499</c:v>
                </c:pt>
                <c:pt idx="62">
                  <c:v>-0.28048319877976474</c:v>
                </c:pt>
                <c:pt idx="63">
                  <c:v>-0.13392656075010986</c:v>
                </c:pt>
                <c:pt idx="64">
                  <c:v>-0.36665061648401676</c:v>
                </c:pt>
                <c:pt idx="65">
                  <c:v>-0.3266322601626927</c:v>
                </c:pt>
                <c:pt idx="66">
                  <c:v>-0.16581493127897723</c:v>
                </c:pt>
                <c:pt idx="67">
                  <c:v>0.34089399721308872</c:v>
                </c:pt>
                <c:pt idx="68">
                  <c:v>0.82731805741848474</c:v>
                </c:pt>
                <c:pt idx="69">
                  <c:v>0.45664432853549336</c:v>
                </c:pt>
                <c:pt idx="70">
                  <c:v>8.846855378484772E-2</c:v>
                </c:pt>
                <c:pt idx="71">
                  <c:v>-0.354498225830499</c:v>
                </c:pt>
                <c:pt idx="72">
                  <c:v>-1.1172208130040389</c:v>
                </c:pt>
                <c:pt idx="73">
                  <c:v>-2.0921651800806478</c:v>
                </c:pt>
                <c:pt idx="74">
                  <c:v>-4.8033399000424124</c:v>
                </c:pt>
                <c:pt idx="75">
                  <c:v>-7.6138322226132846</c:v>
                </c:pt>
                <c:pt idx="76">
                  <c:v>-9.9002593682953854</c:v>
                </c:pt>
                <c:pt idx="77">
                  <c:v>-12.847497883676855</c:v>
                </c:pt>
                <c:pt idx="78">
                  <c:v>-15.567800912374137</c:v>
                </c:pt>
                <c:pt idx="79">
                  <c:v>-18.015644915209727</c:v>
                </c:pt>
                <c:pt idx="80">
                  <c:v>-20.075934228943531</c:v>
                </c:pt>
                <c:pt idx="81">
                  <c:v>-20.906748336249699</c:v>
                </c:pt>
                <c:pt idx="82">
                  <c:v>-21.232871210285087</c:v>
                </c:pt>
                <c:pt idx="83">
                  <c:v>-21.691244084082253</c:v>
                </c:pt>
                <c:pt idx="84">
                  <c:v>-22.040837065283501</c:v>
                </c:pt>
                <c:pt idx="85">
                  <c:v>-22.151853528586027</c:v>
                </c:pt>
                <c:pt idx="86">
                  <c:v>-21.497826930489307</c:v>
                </c:pt>
                <c:pt idx="87">
                  <c:v>-20.975332707770711</c:v>
                </c:pt>
                <c:pt idx="88">
                  <c:v>-20.741200210732352</c:v>
                </c:pt>
                <c:pt idx="89">
                  <c:v>-21.21721855021184</c:v>
                </c:pt>
                <c:pt idx="90">
                  <c:v>-21.546529601234202</c:v>
                </c:pt>
                <c:pt idx="91">
                  <c:v>-21.219175076452139</c:v>
                </c:pt>
                <c:pt idx="92">
                  <c:v>-21.042480436482759</c:v>
                </c:pt>
                <c:pt idx="93">
                  <c:v>-21.301191366910661</c:v>
                </c:pt>
                <c:pt idx="94">
                  <c:v>-21.927368683963454</c:v>
                </c:pt>
                <c:pt idx="95">
                  <c:v>-22.90442678781406</c:v>
                </c:pt>
                <c:pt idx="96">
                  <c:v>-23.938119474500979</c:v>
                </c:pt>
                <c:pt idx="97">
                  <c:v>-24.013670185399338</c:v>
                </c:pt>
                <c:pt idx="98">
                  <c:v>-25.063404901478332</c:v>
                </c:pt>
                <c:pt idx="99">
                  <c:v>-25.113226540664709</c:v>
                </c:pt>
                <c:pt idx="100">
                  <c:v>-24.471739780991154</c:v>
                </c:pt>
                <c:pt idx="101">
                  <c:v>-23.988707145535312</c:v>
                </c:pt>
                <c:pt idx="102">
                  <c:v>-23.21161393478241</c:v>
                </c:pt>
                <c:pt idx="103">
                  <c:v>-21.809673044828724</c:v>
                </c:pt>
                <c:pt idx="104">
                  <c:v>-20.631461009445314</c:v>
                </c:pt>
                <c:pt idx="105">
                  <c:v>-19.483107837747891</c:v>
                </c:pt>
                <c:pt idx="106">
                  <c:v>-18.753712395351581</c:v>
                </c:pt>
                <c:pt idx="107">
                  <c:v>-18.576568766990274</c:v>
                </c:pt>
                <c:pt idx="108">
                  <c:v>-18.708488357190969</c:v>
                </c:pt>
                <c:pt idx="109">
                  <c:v>-18.275873070409158</c:v>
                </c:pt>
                <c:pt idx="110">
                  <c:v>-18.195091770992057</c:v>
                </c:pt>
                <c:pt idx="111">
                  <c:v>-19.062980566707079</c:v>
                </c:pt>
                <c:pt idx="112">
                  <c:v>-19.224156648630874</c:v>
                </c:pt>
                <c:pt idx="113">
                  <c:v>-19.921912102754511</c:v>
                </c:pt>
                <c:pt idx="114">
                  <c:v>-20.731342841782837</c:v>
                </c:pt>
                <c:pt idx="115">
                  <c:v>-20.62378413482579</c:v>
                </c:pt>
                <c:pt idx="116">
                  <c:v>-20.383544854677229</c:v>
                </c:pt>
                <c:pt idx="117">
                  <c:v>-21.007320814789555</c:v>
                </c:pt>
                <c:pt idx="118">
                  <c:v>-21.052785571632203</c:v>
                </c:pt>
                <c:pt idx="119">
                  <c:v>-21.777946614527586</c:v>
                </c:pt>
                <c:pt idx="120">
                  <c:v>-21.38197145435252</c:v>
                </c:pt>
                <c:pt idx="121">
                  <c:v>-21.305946812854497</c:v>
                </c:pt>
                <c:pt idx="122">
                  <c:v>-21.182787063044323</c:v>
                </c:pt>
                <c:pt idx="123">
                  <c:v>-21.848837676324489</c:v>
                </c:pt>
                <c:pt idx="124">
                  <c:v>-21.421246887903976</c:v>
                </c:pt>
                <c:pt idx="125">
                  <c:v>-21.482821646830416</c:v>
                </c:pt>
                <c:pt idx="126">
                  <c:v>-21.250724591387502</c:v>
                </c:pt>
                <c:pt idx="127">
                  <c:v>-21.549451237049201</c:v>
                </c:pt>
                <c:pt idx="128">
                  <c:v>-21.433612956824167</c:v>
                </c:pt>
                <c:pt idx="129">
                  <c:v>-21.720286393049328</c:v>
                </c:pt>
                <c:pt idx="130">
                  <c:v>-21.409416679597257</c:v>
                </c:pt>
                <c:pt idx="131">
                  <c:v>-21.26347148149328</c:v>
                </c:pt>
                <c:pt idx="132">
                  <c:v>-20.84241998135186</c:v>
                </c:pt>
                <c:pt idx="133">
                  <c:v>-20.642112238047467</c:v>
                </c:pt>
                <c:pt idx="134">
                  <c:v>-20.752980359962617</c:v>
                </c:pt>
                <c:pt idx="135">
                  <c:v>-20.501053109814716</c:v>
                </c:pt>
                <c:pt idx="136">
                  <c:v>-19.884982014584956</c:v>
                </c:pt>
                <c:pt idx="137">
                  <c:v>-19.503045186139257</c:v>
                </c:pt>
                <c:pt idx="138">
                  <c:v>-18.854308894480045</c:v>
                </c:pt>
                <c:pt idx="139">
                  <c:v>-18.638912625495191</c:v>
                </c:pt>
                <c:pt idx="140">
                  <c:v>-18.10171806139072</c:v>
                </c:pt>
                <c:pt idx="141">
                  <c:v>-17.360247794133166</c:v>
                </c:pt>
                <c:pt idx="142">
                  <c:v>-16.702331023963392</c:v>
                </c:pt>
                <c:pt idx="143">
                  <c:v>-16.418291445718165</c:v>
                </c:pt>
                <c:pt idx="144">
                  <c:v>-16.022821809836021</c:v>
                </c:pt>
                <c:pt idx="145">
                  <c:v>-15.782594898810649</c:v>
                </c:pt>
                <c:pt idx="146">
                  <c:v>-15.641322175222397</c:v>
                </c:pt>
                <c:pt idx="147">
                  <c:v>-14.819272172360263</c:v>
                </c:pt>
                <c:pt idx="148">
                  <c:v>-14.615573975928342</c:v>
                </c:pt>
                <c:pt idx="149">
                  <c:v>-14.612728491996139</c:v>
                </c:pt>
                <c:pt idx="150">
                  <c:v>-14.955424699252521</c:v>
                </c:pt>
                <c:pt idx="151">
                  <c:v>-14.83086846354016</c:v>
                </c:pt>
                <c:pt idx="152">
                  <c:v>-14.774540041448059</c:v>
                </c:pt>
                <c:pt idx="153">
                  <c:v>-14.570962926729262</c:v>
                </c:pt>
                <c:pt idx="154">
                  <c:v>-14.948395036167438</c:v>
                </c:pt>
                <c:pt idx="155">
                  <c:v>-14.972760554550348</c:v>
                </c:pt>
                <c:pt idx="156">
                  <c:v>-14.782716776849337</c:v>
                </c:pt>
                <c:pt idx="157">
                  <c:v>-13.949997221323132</c:v>
                </c:pt>
                <c:pt idx="158">
                  <c:v>-15.327238268446397</c:v>
                </c:pt>
                <c:pt idx="159">
                  <c:v>-15.724689431202108</c:v>
                </c:pt>
                <c:pt idx="160">
                  <c:v>-15.665203046330509</c:v>
                </c:pt>
                <c:pt idx="161">
                  <c:v>-15.558646640419628</c:v>
                </c:pt>
                <c:pt idx="162">
                  <c:v>-14.966389699418093</c:v>
                </c:pt>
                <c:pt idx="163">
                  <c:v>-14.715857959149099</c:v>
                </c:pt>
                <c:pt idx="164">
                  <c:v>-14.806964244205902</c:v>
                </c:pt>
                <c:pt idx="165">
                  <c:v>-13.042130004228429</c:v>
                </c:pt>
                <c:pt idx="166">
                  <c:v>-12.473611228922447</c:v>
                </c:pt>
                <c:pt idx="167">
                  <c:v>-12.356659823776425</c:v>
                </c:pt>
                <c:pt idx="168">
                  <c:v>-12.473925637389005</c:v>
                </c:pt>
                <c:pt idx="169">
                  <c:v>-12.875288661285495</c:v>
                </c:pt>
                <c:pt idx="170">
                  <c:v>-13.351490086477094</c:v>
                </c:pt>
                <c:pt idx="171">
                  <c:v>-13.944423315369745</c:v>
                </c:pt>
                <c:pt idx="172">
                  <c:v>-14.359748659187487</c:v>
                </c:pt>
                <c:pt idx="173">
                  <c:v>-14.272190840571552</c:v>
                </c:pt>
                <c:pt idx="174">
                  <c:v>-14.190201034732334</c:v>
                </c:pt>
                <c:pt idx="175">
                  <c:v>-14.0362163978933</c:v>
                </c:pt>
                <c:pt idx="176">
                  <c:v>-14.066463183415902</c:v>
                </c:pt>
                <c:pt idx="177">
                  <c:v>-13.860308110545384</c:v>
                </c:pt>
                <c:pt idx="178">
                  <c:v>-13.239843568606082</c:v>
                </c:pt>
                <c:pt idx="179">
                  <c:v>-12.961041965393912</c:v>
                </c:pt>
                <c:pt idx="180">
                  <c:v>-12.636386275839813</c:v>
                </c:pt>
                <c:pt idx="181">
                  <c:v>-12.163683953127832</c:v>
                </c:pt>
                <c:pt idx="182">
                  <c:v>-11.817210389843806</c:v>
                </c:pt>
                <c:pt idx="183">
                  <c:v>-11.222710776266906</c:v>
                </c:pt>
                <c:pt idx="184">
                  <c:v>-10.659019480585986</c:v>
                </c:pt>
                <c:pt idx="185">
                  <c:v>-10.1539533318045</c:v>
                </c:pt>
                <c:pt idx="186">
                  <c:v>-9.9427227859523217</c:v>
                </c:pt>
                <c:pt idx="187">
                  <c:v>-10.140321147611909</c:v>
                </c:pt>
                <c:pt idx="188">
                  <c:v>-10.176974846168408</c:v>
                </c:pt>
                <c:pt idx="189">
                  <c:v>-10.317150314431307</c:v>
                </c:pt>
                <c:pt idx="190">
                  <c:v>-10.270431706699128</c:v>
                </c:pt>
                <c:pt idx="191">
                  <c:v>-10.226644477043383</c:v>
                </c:pt>
                <c:pt idx="192">
                  <c:v>-10.088245940840199</c:v>
                </c:pt>
                <c:pt idx="193">
                  <c:v>-10.009782166820175</c:v>
                </c:pt>
                <c:pt idx="194">
                  <c:v>-9.2824933327791808</c:v>
                </c:pt>
                <c:pt idx="195">
                  <c:v>-8.9721344809102686</c:v>
                </c:pt>
                <c:pt idx="196">
                  <c:v>-8.596150652477915</c:v>
                </c:pt>
                <c:pt idx="197">
                  <c:v>-8.4872508461650291</c:v>
                </c:pt>
                <c:pt idx="198">
                  <c:v>-8.2891895860372706</c:v>
                </c:pt>
                <c:pt idx="199">
                  <c:v>-8.1261017380612852</c:v>
                </c:pt>
                <c:pt idx="200">
                  <c:v>-7.6659696330430238</c:v>
                </c:pt>
                <c:pt idx="201">
                  <c:v>-7.9405758657387064</c:v>
                </c:pt>
                <c:pt idx="202">
                  <c:v>-7.8210766570066017</c:v>
                </c:pt>
                <c:pt idx="203">
                  <c:v>-7.8735458487429311</c:v>
                </c:pt>
                <c:pt idx="204">
                  <c:v>-7.2906106857088355</c:v>
                </c:pt>
                <c:pt idx="205">
                  <c:v>-7.4453636864755879</c:v>
                </c:pt>
                <c:pt idx="206">
                  <c:v>-7.4496793634062852</c:v>
                </c:pt>
                <c:pt idx="207">
                  <c:v>-7.2735604363695847</c:v>
                </c:pt>
                <c:pt idx="208">
                  <c:v>-7.1087114612153277</c:v>
                </c:pt>
                <c:pt idx="209">
                  <c:v>-6.7553733237335285</c:v>
                </c:pt>
                <c:pt idx="210">
                  <c:v>-6.1313999708249076</c:v>
                </c:pt>
                <c:pt idx="211">
                  <c:v>-6.3205790825908865</c:v>
                </c:pt>
                <c:pt idx="212">
                  <c:v>-6.2277947517549279</c:v>
                </c:pt>
                <c:pt idx="213">
                  <c:v>-6.3550076292266562</c:v>
                </c:pt>
                <c:pt idx="214">
                  <c:v>-6.2546148063916087</c:v>
                </c:pt>
                <c:pt idx="215">
                  <c:v>-5.9063669811534174</c:v>
                </c:pt>
                <c:pt idx="216">
                  <c:v>-5.479877749115829</c:v>
                </c:pt>
                <c:pt idx="217">
                  <c:v>-5.1259988409220387</c:v>
                </c:pt>
                <c:pt idx="218">
                  <c:v>-4.9374871886152993</c:v>
                </c:pt>
                <c:pt idx="219">
                  <c:v>-4.9686865197319685</c:v>
                </c:pt>
                <c:pt idx="220">
                  <c:v>-5.1375332414314459</c:v>
                </c:pt>
                <c:pt idx="221">
                  <c:v>-5.1463350521959148</c:v>
                </c:pt>
                <c:pt idx="222">
                  <c:v>-5.4118271040242121</c:v>
                </c:pt>
                <c:pt idx="223">
                  <c:v>-5.9758667785717785</c:v>
                </c:pt>
                <c:pt idx="224">
                  <c:v>-5.177743227987043</c:v>
                </c:pt>
                <c:pt idx="225">
                  <c:v>-4.728625641084542</c:v>
                </c:pt>
                <c:pt idx="226">
                  <c:v>-4.5681656441879186</c:v>
                </c:pt>
                <c:pt idx="227">
                  <c:v>-4.6020437371424681</c:v>
                </c:pt>
                <c:pt idx="228">
                  <c:v>-5.0049846727595639</c:v>
                </c:pt>
                <c:pt idx="229">
                  <c:v>-5.1594760290982595</c:v>
                </c:pt>
                <c:pt idx="230">
                  <c:v>-5.0016798035499113</c:v>
                </c:pt>
                <c:pt idx="231">
                  <c:v>-5.7252880959899652</c:v>
                </c:pt>
                <c:pt idx="232">
                  <c:v>-6.3869753624109631</c:v>
                </c:pt>
                <c:pt idx="233">
                  <c:v>-6.412033788823174</c:v>
                </c:pt>
                <c:pt idx="234">
                  <c:v>-5.8037485040113284</c:v>
                </c:pt>
                <c:pt idx="235">
                  <c:v>-5.2199558669033808</c:v>
                </c:pt>
                <c:pt idx="236">
                  <c:v>-4.7387947587319257</c:v>
                </c:pt>
                <c:pt idx="237">
                  <c:v>-4.2645464440802545</c:v>
                </c:pt>
                <c:pt idx="238">
                  <c:v>-4.1494826431455527</c:v>
                </c:pt>
                <c:pt idx="239">
                  <c:v>-3.9348225985564289</c:v>
                </c:pt>
                <c:pt idx="240">
                  <c:v>-3.8237225654546814</c:v>
                </c:pt>
                <c:pt idx="241">
                  <c:v>-4.2907513019242032</c:v>
                </c:pt>
                <c:pt idx="242">
                  <c:v>-4.4941034738940244</c:v>
                </c:pt>
                <c:pt idx="243">
                  <c:v>-4.489211057351814</c:v>
                </c:pt>
                <c:pt idx="244">
                  <c:v>-4.78055721473432</c:v>
                </c:pt>
                <c:pt idx="245">
                  <c:v>-4.9472731048338607</c:v>
                </c:pt>
                <c:pt idx="246">
                  <c:v>-4.7791641851683648</c:v>
                </c:pt>
                <c:pt idx="247">
                  <c:v>-4.3457759920391732</c:v>
                </c:pt>
                <c:pt idx="248">
                  <c:v>-3.870073821578452</c:v>
                </c:pt>
                <c:pt idx="249">
                  <c:v>-3.8956021625286508</c:v>
                </c:pt>
                <c:pt idx="250">
                  <c:v>-4.3074983700526905</c:v>
                </c:pt>
                <c:pt idx="251">
                  <c:v>-4.4568418792723508</c:v>
                </c:pt>
                <c:pt idx="252">
                  <c:v>-4.639626323107068</c:v>
                </c:pt>
                <c:pt idx="253">
                  <c:v>-5.0594697286933537</c:v>
                </c:pt>
                <c:pt idx="254">
                  <c:v>-5.1624241071779267</c:v>
                </c:pt>
                <c:pt idx="255">
                  <c:v>-5.3362790936841993</c:v>
                </c:pt>
                <c:pt idx="256">
                  <c:v>-5.6478316009882104</c:v>
                </c:pt>
                <c:pt idx="257">
                  <c:v>-5.1643095288201124</c:v>
                </c:pt>
                <c:pt idx="258">
                  <c:v>-4.9932997958497003</c:v>
                </c:pt>
                <c:pt idx="259">
                  <c:v>-5.266733424641016</c:v>
                </c:pt>
                <c:pt idx="260">
                  <c:v>-5.3977293294664799</c:v>
                </c:pt>
                <c:pt idx="261">
                  <c:v>-5.6056866440602766</c:v>
                </c:pt>
                <c:pt idx="262">
                  <c:v>-5.8469500411527076</c:v>
                </c:pt>
                <c:pt idx="263">
                  <c:v>-5.4170434137428476</c:v>
                </c:pt>
                <c:pt idx="264">
                  <c:v>-5.721163030254421</c:v>
                </c:pt>
                <c:pt idx="265">
                  <c:v>-5.7251546851761139</c:v>
                </c:pt>
                <c:pt idx="266">
                  <c:v>-5.5313490228932949</c:v>
                </c:pt>
                <c:pt idx="267">
                  <c:v>-5.6223055502685275</c:v>
                </c:pt>
                <c:pt idx="268">
                  <c:v>-5.7790736605343751</c:v>
                </c:pt>
                <c:pt idx="269">
                  <c:v>-5.2156941110501931</c:v>
                </c:pt>
                <c:pt idx="270">
                  <c:v>-4.8874400222220533</c:v>
                </c:pt>
                <c:pt idx="271">
                  <c:v>-4.5323670560655263</c:v>
                </c:pt>
                <c:pt idx="272">
                  <c:v>-4.0092667089741569</c:v>
                </c:pt>
                <c:pt idx="273">
                  <c:v>-3.7646234268990111</c:v>
                </c:pt>
                <c:pt idx="274">
                  <c:v>-3.6306777603269063</c:v>
                </c:pt>
                <c:pt idx="275">
                  <c:v>-2.8366233192184689</c:v>
                </c:pt>
                <c:pt idx="276">
                  <c:v>-2.7874507370296908</c:v>
                </c:pt>
                <c:pt idx="277">
                  <c:v>-2.9260325772665601</c:v>
                </c:pt>
                <c:pt idx="278">
                  <c:v>-2.9583132831728074</c:v>
                </c:pt>
                <c:pt idx="279">
                  <c:v>-2.9340779957724834</c:v>
                </c:pt>
                <c:pt idx="280">
                  <c:v>-2.9040127320482463</c:v>
                </c:pt>
                <c:pt idx="281">
                  <c:v>-2.262723940337068</c:v>
                </c:pt>
                <c:pt idx="282">
                  <c:v>-2.5174766917126226</c:v>
                </c:pt>
                <c:pt idx="283">
                  <c:v>-1.9518051640922818</c:v>
                </c:pt>
                <c:pt idx="284">
                  <c:v>-1.659780066329688</c:v>
                </c:pt>
                <c:pt idx="285">
                  <c:v>-1.4525789751843396</c:v>
                </c:pt>
                <c:pt idx="286">
                  <c:v>-1.6126365451205049</c:v>
                </c:pt>
                <c:pt idx="287">
                  <c:v>-1.0871981019143309</c:v>
                </c:pt>
                <c:pt idx="288">
                  <c:v>-1.2978604453006508</c:v>
                </c:pt>
                <c:pt idx="289">
                  <c:v>-1.5169689355734062</c:v>
                </c:pt>
                <c:pt idx="290">
                  <c:v>-2.0454301069983001</c:v>
                </c:pt>
                <c:pt idx="291">
                  <c:v>-2.5122426008011161</c:v>
                </c:pt>
                <c:pt idx="292">
                  <c:v>-2.4524770435498624</c:v>
                </c:pt>
                <c:pt idx="293">
                  <c:v>-2.0569245998367784</c:v>
                </c:pt>
                <c:pt idx="294">
                  <c:v>-1.8901222877532311</c:v>
                </c:pt>
                <c:pt idx="295">
                  <c:v>-1.8424486664277688</c:v>
                </c:pt>
                <c:pt idx="296">
                  <c:v>-1.7700623953036458</c:v>
                </c:pt>
                <c:pt idx="297">
                  <c:v>-2.0985683455437112</c:v>
                </c:pt>
                <c:pt idx="298">
                  <c:v>-1.9951944401626065</c:v>
                </c:pt>
                <c:pt idx="299">
                  <c:v>-2.5861124681370433</c:v>
                </c:pt>
                <c:pt idx="300">
                  <c:v>-3.8417476144494822</c:v>
                </c:pt>
                <c:pt idx="301">
                  <c:v>-4.8314747580029405</c:v>
                </c:pt>
                <c:pt idx="302">
                  <c:v>-4.2384394489393271</c:v>
                </c:pt>
                <c:pt idx="303">
                  <c:v>-4.1888128639642543</c:v>
                </c:pt>
                <c:pt idx="304">
                  <c:v>-4.078190778194478</c:v>
                </c:pt>
                <c:pt idx="305">
                  <c:v>-4.1619922342326374</c:v>
                </c:pt>
                <c:pt idx="306">
                  <c:v>-4.3153975315754485</c:v>
                </c:pt>
                <c:pt idx="307">
                  <c:v>-3.4437756176059429</c:v>
                </c:pt>
                <c:pt idx="308">
                  <c:v>-3.178470532665961</c:v>
                </c:pt>
                <c:pt idx="309">
                  <c:v>-3.9861770214496022</c:v>
                </c:pt>
                <c:pt idx="310">
                  <c:v>-4.6106008536076546</c:v>
                </c:pt>
                <c:pt idx="311">
                  <c:v>-4.8295831237587254</c:v>
                </c:pt>
                <c:pt idx="312">
                  <c:v>-5.0725099343629187</c:v>
                </c:pt>
                <c:pt idx="313">
                  <c:v>-4.7456844255590953</c:v>
                </c:pt>
                <c:pt idx="314">
                  <c:v>-5.7537152896381718</c:v>
                </c:pt>
                <c:pt idx="315">
                  <c:v>-6.7594147282813726</c:v>
                </c:pt>
                <c:pt idx="316">
                  <c:v>-6.4068478977098282</c:v>
                </c:pt>
                <c:pt idx="317">
                  <c:v>-6.3233728914966401</c:v>
                </c:pt>
                <c:pt idx="318">
                  <c:v>-6.4210695210330657</c:v>
                </c:pt>
                <c:pt idx="319">
                  <c:v>-6.7128169405929645</c:v>
                </c:pt>
                <c:pt idx="320">
                  <c:v>-7.0705225448173916</c:v>
                </c:pt>
                <c:pt idx="321">
                  <c:v>-7.8086600660229335</c:v>
                </c:pt>
                <c:pt idx="322">
                  <c:v>-8.2268104697761562</c:v>
                </c:pt>
                <c:pt idx="323">
                  <c:v>-9.2665445277563752</c:v>
                </c:pt>
                <c:pt idx="324">
                  <c:v>-9.9538260210575107</c:v>
                </c:pt>
                <c:pt idx="325">
                  <c:v>-10.255221762781156</c:v>
                </c:pt>
                <c:pt idx="326">
                  <c:v>-9.8321225517759689</c:v>
                </c:pt>
                <c:pt idx="327">
                  <c:v>-8.8926049034164389</c:v>
                </c:pt>
                <c:pt idx="328">
                  <c:v>-8.0080278827268216</c:v>
                </c:pt>
                <c:pt idx="329">
                  <c:v>-8.2963706413934517</c:v>
                </c:pt>
                <c:pt idx="330">
                  <c:v>-8.6089868401287344</c:v>
                </c:pt>
                <c:pt idx="331">
                  <c:v>-8.7913951262763543</c:v>
                </c:pt>
                <c:pt idx="332">
                  <c:v>-8.7620401423657039</c:v>
                </c:pt>
                <c:pt idx="333">
                  <c:v>-8.8272022423911132</c:v>
                </c:pt>
                <c:pt idx="334">
                  <c:v>-9.3450892042655234</c:v>
                </c:pt>
                <c:pt idx="335">
                  <c:v>-9.1369268105253063</c:v>
                </c:pt>
                <c:pt idx="336">
                  <c:v>-7.7517622056877418</c:v>
                </c:pt>
                <c:pt idx="337">
                  <c:v>-7.4802964490060351</c:v>
                </c:pt>
                <c:pt idx="338">
                  <c:v>-7.0485475397487329</c:v>
                </c:pt>
                <c:pt idx="339">
                  <c:v>-6.0711515859842233</c:v>
                </c:pt>
                <c:pt idx="340">
                  <c:v>-5.6960358249327907</c:v>
                </c:pt>
                <c:pt idx="341">
                  <c:v>-5.6568143117072163</c:v>
                </c:pt>
                <c:pt idx="342">
                  <c:v>-5.7387284468727255</c:v>
                </c:pt>
                <c:pt idx="343">
                  <c:v>-5.9775537679292796</c:v>
                </c:pt>
                <c:pt idx="344">
                  <c:v>-4.9842412263368816</c:v>
                </c:pt>
                <c:pt idx="345">
                  <c:v>-4.2130613209159264</c:v>
                </c:pt>
                <c:pt idx="346">
                  <c:v>-4.2455235479032991</c:v>
                </c:pt>
                <c:pt idx="347">
                  <c:v>-4.37837935812657</c:v>
                </c:pt>
                <c:pt idx="348">
                  <c:v>-4.3660775469879649</c:v>
                </c:pt>
                <c:pt idx="349">
                  <c:v>-4.0941467984122983</c:v>
                </c:pt>
                <c:pt idx="350">
                  <c:v>-3.6366067769846433</c:v>
                </c:pt>
                <c:pt idx="351">
                  <c:v>-3.3496616470017671</c:v>
                </c:pt>
                <c:pt idx="352">
                  <c:v>-3.1138275940063198</c:v>
                </c:pt>
                <c:pt idx="353">
                  <c:v>-3.0052135234346218</c:v>
                </c:pt>
                <c:pt idx="354">
                  <c:v>-2.4615693940978014</c:v>
                </c:pt>
                <c:pt idx="355">
                  <c:v>-2.9395148274374554</c:v>
                </c:pt>
                <c:pt idx="356">
                  <c:v>-2.5229464683362215</c:v>
                </c:pt>
                <c:pt idx="357">
                  <c:v>-1.3777885816528672</c:v>
                </c:pt>
                <c:pt idx="358">
                  <c:v>-1.431142956683461</c:v>
                </c:pt>
                <c:pt idx="359">
                  <c:v>-1.5378446746955612</c:v>
                </c:pt>
                <c:pt idx="360">
                  <c:v>-1.2169728816174694</c:v>
                </c:pt>
                <c:pt idx="361">
                  <c:v>-1.2300259136343681</c:v>
                </c:pt>
                <c:pt idx="362">
                  <c:v>-2.2982704620410539</c:v>
                </c:pt>
                <c:pt idx="363">
                  <c:v>-3.4923702999587483</c:v>
                </c:pt>
                <c:pt idx="364">
                  <c:v>-5.2231059534364039</c:v>
                </c:pt>
                <c:pt idx="365">
                  <c:v>-5.6434217324084033</c:v>
                </c:pt>
                <c:pt idx="366">
                  <c:v>-5.7791143206362472</c:v>
                </c:pt>
                <c:pt idx="367">
                  <c:v>-6.6250248563458518</c:v>
                </c:pt>
                <c:pt idx="368">
                  <c:v>-7.6400272745918683</c:v>
                </c:pt>
                <c:pt idx="369">
                  <c:v>-5.8800947953710443</c:v>
                </c:pt>
                <c:pt idx="370">
                  <c:v>-5.0123901546775755</c:v>
                </c:pt>
                <c:pt idx="371">
                  <c:v>-4.8017481589384898</c:v>
                </c:pt>
                <c:pt idx="372">
                  <c:v>-4.292076932322634</c:v>
                </c:pt>
                <c:pt idx="373">
                  <c:v>-3.9268660960131405</c:v>
                </c:pt>
                <c:pt idx="374">
                  <c:v>-3.2463637188770815</c:v>
                </c:pt>
                <c:pt idx="375">
                  <c:v>-2.3119786238554831</c:v>
                </c:pt>
                <c:pt idx="376">
                  <c:v>-3.1396372884392059</c:v>
                </c:pt>
                <c:pt idx="377">
                  <c:v>-3.8537738927104965</c:v>
                </c:pt>
                <c:pt idx="378">
                  <c:v>-4.1590422259978146</c:v>
                </c:pt>
                <c:pt idx="379">
                  <c:v>-5.2047005033958431</c:v>
                </c:pt>
                <c:pt idx="380">
                  <c:v>-6.5387041065293987</c:v>
                </c:pt>
                <c:pt idx="381">
                  <c:v>-7.7751176058417775</c:v>
                </c:pt>
                <c:pt idx="382">
                  <c:v>-9.3240278397596974</c:v>
                </c:pt>
                <c:pt idx="383">
                  <c:v>-9.6701179735628333</c:v>
                </c:pt>
                <c:pt idx="384">
                  <c:v>-9.8542482547128714</c:v>
                </c:pt>
                <c:pt idx="385">
                  <c:v>-9.8937661030429762</c:v>
                </c:pt>
                <c:pt idx="386">
                  <c:v>-9.356946959011438</c:v>
                </c:pt>
                <c:pt idx="387">
                  <c:v>-9.2631414862083776</c:v>
                </c:pt>
                <c:pt idx="388">
                  <c:v>-9.0865840300153273</c:v>
                </c:pt>
                <c:pt idx="389">
                  <c:v>-8.6295931547178224</c:v>
                </c:pt>
                <c:pt idx="390">
                  <c:v>-8.4192309196148276</c:v>
                </c:pt>
                <c:pt idx="391">
                  <c:v>-8.3767483008117836</c:v>
                </c:pt>
                <c:pt idx="392">
                  <c:v>-9.0811650438984692</c:v>
                </c:pt>
                <c:pt idx="393">
                  <c:v>-9.4398597369098578</c:v>
                </c:pt>
                <c:pt idx="394">
                  <c:v>-9.7070811532515471</c:v>
                </c:pt>
                <c:pt idx="395">
                  <c:v>-10.382610317914196</c:v>
                </c:pt>
                <c:pt idx="396">
                  <c:v>-11.015144480952049</c:v>
                </c:pt>
                <c:pt idx="397">
                  <c:v>-11.343618113152546</c:v>
                </c:pt>
                <c:pt idx="398">
                  <c:v>-11.496953182395583</c:v>
                </c:pt>
                <c:pt idx="399">
                  <c:v>-10.527015536405866</c:v>
                </c:pt>
                <c:pt idx="400">
                  <c:v>-10.848352220779395</c:v>
                </c:pt>
                <c:pt idx="401">
                  <c:v>-10.643942617211822</c:v>
                </c:pt>
                <c:pt idx="402">
                  <c:v>-10.125246778814271</c:v>
                </c:pt>
                <c:pt idx="403">
                  <c:v>-9.8475857233299386</c:v>
                </c:pt>
                <c:pt idx="404">
                  <c:v>-8.9072677541292116</c:v>
                </c:pt>
                <c:pt idx="405">
                  <c:v>-8.0654596513169263</c:v>
                </c:pt>
                <c:pt idx="406">
                  <c:v>-8.925027874086485</c:v>
                </c:pt>
                <c:pt idx="407">
                  <c:v>-8.0305288423015586</c:v>
                </c:pt>
                <c:pt idx="408">
                  <c:v>-6.0018921925694526</c:v>
                </c:pt>
                <c:pt idx="409">
                  <c:v>-4.9764283996990013</c:v>
                </c:pt>
                <c:pt idx="410">
                  <c:v>-4.3104690808646655</c:v>
                </c:pt>
                <c:pt idx="411">
                  <c:v>-4.2460623189826299</c:v>
                </c:pt>
                <c:pt idx="412">
                  <c:v>-4.1967240250489555</c:v>
                </c:pt>
                <c:pt idx="413">
                  <c:v>-3.6582710513150221</c:v>
                </c:pt>
                <c:pt idx="414">
                  <c:v>-3.73354259839495</c:v>
                </c:pt>
                <c:pt idx="415">
                  <c:v>-5.1917940671230429</c:v>
                </c:pt>
                <c:pt idx="416">
                  <c:v>-5.9776602329559996</c:v>
                </c:pt>
                <c:pt idx="417">
                  <c:v>-5.8659789400378264</c:v>
                </c:pt>
                <c:pt idx="418">
                  <c:v>-5.8337481178591002</c:v>
                </c:pt>
                <c:pt idx="419">
                  <c:v>-5.9663346077066439</c:v>
                </c:pt>
                <c:pt idx="420">
                  <c:v>-6.5311183519958069</c:v>
                </c:pt>
                <c:pt idx="421">
                  <c:v>-6.9830464920717032</c:v>
                </c:pt>
                <c:pt idx="422">
                  <c:v>-7.0630353786911559</c:v>
                </c:pt>
                <c:pt idx="423">
                  <c:v>-7.2220403410932148</c:v>
                </c:pt>
                <c:pt idx="424">
                  <c:v>-7.9920577948532054</c:v>
                </c:pt>
                <c:pt idx="425">
                  <c:v>-8.6794631692817745</c:v>
                </c:pt>
                <c:pt idx="426">
                  <c:v>-9.6045402875744497</c:v>
                </c:pt>
                <c:pt idx="427">
                  <c:v>-9.8152523570050931</c:v>
                </c:pt>
                <c:pt idx="428">
                  <c:v>-10.540838354636405</c:v>
                </c:pt>
                <c:pt idx="429">
                  <c:v>-10.783965087087314</c:v>
                </c:pt>
                <c:pt idx="430">
                  <c:v>-10.893885970970588</c:v>
                </c:pt>
                <c:pt idx="431">
                  <c:v>-10.495756712797832</c:v>
                </c:pt>
                <c:pt idx="432">
                  <c:v>-10.616455839150751</c:v>
                </c:pt>
                <c:pt idx="433">
                  <c:v>-9.7132994376647641</c:v>
                </c:pt>
                <c:pt idx="434">
                  <c:v>-9.5338936425176648</c:v>
                </c:pt>
                <c:pt idx="435">
                  <c:v>-8.7300858950400801</c:v>
                </c:pt>
                <c:pt idx="436">
                  <c:v>-8.7351872631024978</c:v>
                </c:pt>
                <c:pt idx="437">
                  <c:v>-8.6250255799291313</c:v>
                </c:pt>
                <c:pt idx="438">
                  <c:v>-8.7639165371217214</c:v>
                </c:pt>
                <c:pt idx="439">
                  <c:v>-8.2945798504579944</c:v>
                </c:pt>
                <c:pt idx="440">
                  <c:v>-8.2365516360350259</c:v>
                </c:pt>
                <c:pt idx="441">
                  <c:v>-7.3453024272830429</c:v>
                </c:pt>
                <c:pt idx="442">
                  <c:v>-8.119827221785858</c:v>
                </c:pt>
                <c:pt idx="443">
                  <c:v>-7.3466721742615926</c:v>
                </c:pt>
                <c:pt idx="444">
                  <c:v>-6.1501580853804478</c:v>
                </c:pt>
                <c:pt idx="445">
                  <c:v>-4.9236327279919943</c:v>
                </c:pt>
                <c:pt idx="446">
                  <c:v>-4.1069304216321223</c:v>
                </c:pt>
                <c:pt idx="447">
                  <c:v>-4.0121566652983205</c:v>
                </c:pt>
                <c:pt idx="448">
                  <c:v>-3.6909636465672668</c:v>
                </c:pt>
                <c:pt idx="449">
                  <c:v>-3.2300959651969925</c:v>
                </c:pt>
                <c:pt idx="450">
                  <c:v>-2.6042811767998382</c:v>
                </c:pt>
                <c:pt idx="451">
                  <c:v>-3.5359427437570212</c:v>
                </c:pt>
                <c:pt idx="452">
                  <c:v>-4.1004346440448201</c:v>
                </c:pt>
                <c:pt idx="453">
                  <c:v>-5.5159724635340837</c:v>
                </c:pt>
                <c:pt idx="454">
                  <c:v>-5.4381401990080196</c:v>
                </c:pt>
                <c:pt idx="455">
                  <c:v>-6.0513470443654995</c:v>
                </c:pt>
                <c:pt idx="456">
                  <c:v>-6.4450549686696501</c:v>
                </c:pt>
                <c:pt idx="457">
                  <c:v>-7.0905652543549769</c:v>
                </c:pt>
                <c:pt idx="458">
                  <c:v>-6.9594927843035732</c:v>
                </c:pt>
                <c:pt idx="459">
                  <c:v>-6.5901445138694941</c:v>
                </c:pt>
                <c:pt idx="460">
                  <c:v>-5.7434606676557634</c:v>
                </c:pt>
                <c:pt idx="461">
                  <c:v>-5.4820262937678006</c:v>
                </c:pt>
                <c:pt idx="462">
                  <c:v>-5.0887025673302366</c:v>
                </c:pt>
                <c:pt idx="463">
                  <c:v>-4.2486498787163516</c:v>
                </c:pt>
                <c:pt idx="464">
                  <c:v>-3.0698075853958886</c:v>
                </c:pt>
                <c:pt idx="465">
                  <c:v>-3.1365886785374926</c:v>
                </c:pt>
                <c:pt idx="466">
                  <c:v>-3.0709226593547783</c:v>
                </c:pt>
                <c:pt idx="467">
                  <c:v>-3.4308807030603492</c:v>
                </c:pt>
                <c:pt idx="468">
                  <c:v>-3.9179834612219122</c:v>
                </c:pt>
                <c:pt idx="469">
                  <c:v>-3.5338628214087078</c:v>
                </c:pt>
                <c:pt idx="470">
                  <c:v>-4.0142459931492898</c:v>
                </c:pt>
                <c:pt idx="471">
                  <c:v>-5.4696399005728926</c:v>
                </c:pt>
                <c:pt idx="472">
                  <c:v>-5.2247601774369583</c:v>
                </c:pt>
                <c:pt idx="473">
                  <c:v>-4.7801000721820941</c:v>
                </c:pt>
                <c:pt idx="474">
                  <c:v>-4.3467051094709053</c:v>
                </c:pt>
                <c:pt idx="475">
                  <c:v>-4.1778453113103735</c:v>
                </c:pt>
                <c:pt idx="476">
                  <c:v>-5.0146311540306971</c:v>
                </c:pt>
                <c:pt idx="477">
                  <c:v>-3.9171917838518198</c:v>
                </c:pt>
                <c:pt idx="478">
                  <c:v>-3.0515622732002226</c:v>
                </c:pt>
                <c:pt idx="479">
                  <c:v>-2.361554258368384</c:v>
                </c:pt>
                <c:pt idx="480">
                  <c:v>-2.5904328227260009</c:v>
                </c:pt>
                <c:pt idx="481">
                  <c:v>-2.286185792231056</c:v>
                </c:pt>
                <c:pt idx="482">
                  <c:v>-1.4784093838046661</c:v>
                </c:pt>
                <c:pt idx="483">
                  <c:v>-0.22722208002517366</c:v>
                </c:pt>
                <c:pt idx="484">
                  <c:v>-0.70917639174898695</c:v>
                </c:pt>
                <c:pt idx="485">
                  <c:v>-1.1489865644204522</c:v>
                </c:pt>
                <c:pt idx="486">
                  <c:v>-1.6695897644202944</c:v>
                </c:pt>
                <c:pt idx="487">
                  <c:v>-2.2561430475663928</c:v>
                </c:pt>
                <c:pt idx="488">
                  <c:v>-2.5823472612082674</c:v>
                </c:pt>
                <c:pt idx="489">
                  <c:v>-3.4602752958181617</c:v>
                </c:pt>
                <c:pt idx="490">
                  <c:v>-3.2526419707500156</c:v>
                </c:pt>
                <c:pt idx="491">
                  <c:v>-2.6405221972687918</c:v>
                </c:pt>
                <c:pt idx="492">
                  <c:v>-3.0399045299103187</c:v>
                </c:pt>
                <c:pt idx="493">
                  <c:v>-3.2521198492194827</c:v>
                </c:pt>
                <c:pt idx="494">
                  <c:v>-3.3577426547933293</c:v>
                </c:pt>
                <c:pt idx="495">
                  <c:v>-3.1189794071661874</c:v>
                </c:pt>
                <c:pt idx="496">
                  <c:v>-1.1626639701996737</c:v>
                </c:pt>
                <c:pt idx="497">
                  <c:v>-0.94358675785082169</c:v>
                </c:pt>
                <c:pt idx="498">
                  <c:v>-1.1329303490065712</c:v>
                </c:pt>
                <c:pt idx="499">
                  <c:v>-0.79030980566137587</c:v>
                </c:pt>
                <c:pt idx="500">
                  <c:v>-0.79946761186451043</c:v>
                </c:pt>
                <c:pt idx="501">
                  <c:v>-0.66565518772070831</c:v>
                </c:pt>
                <c:pt idx="502">
                  <c:v>-0.810704602215919</c:v>
                </c:pt>
                <c:pt idx="503">
                  <c:v>-1.6726344966708848</c:v>
                </c:pt>
                <c:pt idx="504">
                  <c:v>-2.8088145694668367</c:v>
                </c:pt>
                <c:pt idx="505">
                  <c:v>-2.9238669591913151</c:v>
                </c:pt>
                <c:pt idx="506">
                  <c:v>-3.2087666645989947</c:v>
                </c:pt>
                <c:pt idx="507">
                  <c:v>-3.0138660537189241</c:v>
                </c:pt>
                <c:pt idx="508">
                  <c:v>-3.0167812723726786</c:v>
                </c:pt>
                <c:pt idx="509">
                  <c:v>-3.1393881114216526</c:v>
                </c:pt>
                <c:pt idx="510">
                  <c:v>-3.9708161701410227</c:v>
                </c:pt>
                <c:pt idx="511">
                  <c:v>-3.3835481597787793</c:v>
                </c:pt>
                <c:pt idx="512">
                  <c:v>-3.2749424851132858</c:v>
                </c:pt>
                <c:pt idx="513">
                  <c:v>-2.8544123205785712</c:v>
                </c:pt>
                <c:pt idx="514">
                  <c:v>-2.8776602467065908</c:v>
                </c:pt>
                <c:pt idx="515">
                  <c:v>-4.197354162336536</c:v>
                </c:pt>
                <c:pt idx="516">
                  <c:v>-4.895150482975053</c:v>
                </c:pt>
                <c:pt idx="517">
                  <c:v>-4.9409595584921675</c:v>
                </c:pt>
                <c:pt idx="518">
                  <c:v>-5.2779777346467016</c:v>
                </c:pt>
                <c:pt idx="519">
                  <c:v>-5.5828819333986548</c:v>
                </c:pt>
                <c:pt idx="520">
                  <c:v>-5.8957312733983116</c:v>
                </c:pt>
                <c:pt idx="521">
                  <c:v>-5.2898894736896693</c:v>
                </c:pt>
                <c:pt idx="522">
                  <c:v>-3.1300488276220699</c:v>
                </c:pt>
                <c:pt idx="523">
                  <c:v>-2.5200513424339044</c:v>
                </c:pt>
                <c:pt idx="524">
                  <c:v>-2.6857812611081857</c:v>
                </c:pt>
                <c:pt idx="525">
                  <c:v>-0.95995659322309124</c:v>
                </c:pt>
                <c:pt idx="526">
                  <c:v>4.0695437730148241E-2</c:v>
                </c:pt>
                <c:pt idx="527">
                  <c:v>0.30039564408030067</c:v>
                </c:pt>
                <c:pt idx="528">
                  <c:v>-0.17181134294345465</c:v>
                </c:pt>
                <c:pt idx="529">
                  <c:v>-0.79775833889085845</c:v>
                </c:pt>
                <c:pt idx="530">
                  <c:v>-0.92023126045178771</c:v>
                </c:pt>
                <c:pt idx="531">
                  <c:v>-0.75452662517108549</c:v>
                </c:pt>
                <c:pt idx="532">
                  <c:v>-1.7246722481297354</c:v>
                </c:pt>
                <c:pt idx="533">
                  <c:v>-2.3803459356809396</c:v>
                </c:pt>
                <c:pt idx="534">
                  <c:v>-2.2329081597383214</c:v>
                </c:pt>
                <c:pt idx="535">
                  <c:v>-2.5925231413333329</c:v>
                </c:pt>
                <c:pt idx="536">
                  <c:v>-2.6517605271707247</c:v>
                </c:pt>
                <c:pt idx="537">
                  <c:v>-2.2319655848355273</c:v>
                </c:pt>
                <c:pt idx="538">
                  <c:v>-2.0339935971029552</c:v>
                </c:pt>
                <c:pt idx="539">
                  <c:v>-2.8043716940847481</c:v>
                </c:pt>
                <c:pt idx="540">
                  <c:v>-3.0588038449238195</c:v>
                </c:pt>
                <c:pt idx="541">
                  <c:v>-3.3206055032115245</c:v>
                </c:pt>
                <c:pt idx="542">
                  <c:v>-3.3021815795055454</c:v>
                </c:pt>
                <c:pt idx="543">
                  <c:v>-3.3335503508504707</c:v>
                </c:pt>
                <c:pt idx="544">
                  <c:v>-2.8967659258787655</c:v>
                </c:pt>
                <c:pt idx="545">
                  <c:v>-2.8144335959411433</c:v>
                </c:pt>
                <c:pt idx="546">
                  <c:v>-2.1824054925854597</c:v>
                </c:pt>
                <c:pt idx="547">
                  <c:v>-2.1963547925809053</c:v>
                </c:pt>
                <c:pt idx="548">
                  <c:v>-1.616214553297965</c:v>
                </c:pt>
                <c:pt idx="549">
                  <c:v>-1.7259152505402438</c:v>
                </c:pt>
                <c:pt idx="550">
                  <c:v>-1.9885545022662663</c:v>
                </c:pt>
                <c:pt idx="551">
                  <c:v>-2.1157919486124075</c:v>
                </c:pt>
                <c:pt idx="552">
                  <c:v>-2.4682179166797504</c:v>
                </c:pt>
                <c:pt idx="553">
                  <c:v>-3.1741807417108236</c:v>
                </c:pt>
                <c:pt idx="554">
                  <c:v>-3.6067632096060782</c:v>
                </c:pt>
                <c:pt idx="555">
                  <c:v>-4.4264306179014596</c:v>
                </c:pt>
                <c:pt idx="556">
                  <c:v>-4.6160232553173994</c:v>
                </c:pt>
                <c:pt idx="557">
                  <c:v>-4.7474012501624445</c:v>
                </c:pt>
                <c:pt idx="558">
                  <c:v>-4.642495523843114</c:v>
                </c:pt>
                <c:pt idx="559">
                  <c:v>-4.8708695512000633</c:v>
                </c:pt>
                <c:pt idx="560">
                  <c:v>-5.6988122775757244</c:v>
                </c:pt>
                <c:pt idx="561">
                  <c:v>-5.8313104368371018</c:v>
                </c:pt>
                <c:pt idx="562">
                  <c:v>-5.7868167325799034</c:v>
                </c:pt>
                <c:pt idx="563">
                  <c:v>-5.5537158593692419</c:v>
                </c:pt>
                <c:pt idx="564">
                  <c:v>-5.7049927425021441</c:v>
                </c:pt>
                <c:pt idx="565">
                  <c:v>-6.5883659498492433</c:v>
                </c:pt>
                <c:pt idx="566">
                  <c:v>-6.798837796253685</c:v>
                </c:pt>
                <c:pt idx="567">
                  <c:v>-6.5036357405785452</c:v>
                </c:pt>
                <c:pt idx="568">
                  <c:v>-6.578542528814582</c:v>
                </c:pt>
                <c:pt idx="569">
                  <c:v>-6.6797034870796681</c:v>
                </c:pt>
                <c:pt idx="570">
                  <c:v>-6.6146683847781942</c:v>
                </c:pt>
                <c:pt idx="571">
                  <c:v>-6.4033210097925188</c:v>
                </c:pt>
                <c:pt idx="572">
                  <c:v>-6.1909707760062469</c:v>
                </c:pt>
                <c:pt idx="573">
                  <c:v>-5.7090148981705129</c:v>
                </c:pt>
                <c:pt idx="574">
                  <c:v>-4.3332943920283515</c:v>
                </c:pt>
                <c:pt idx="575">
                  <c:v>-4.2046086814758992</c:v>
                </c:pt>
                <c:pt idx="576">
                  <c:v>-4.3498319762218172</c:v>
                </c:pt>
                <c:pt idx="577">
                  <c:v>-4.6372034516479363</c:v>
                </c:pt>
                <c:pt idx="578">
                  <c:v>-4.2658094941110862</c:v>
                </c:pt>
                <c:pt idx="579">
                  <c:v>-4.191046654353455</c:v>
                </c:pt>
                <c:pt idx="580">
                  <c:v>-4.1194949159143306</c:v>
                </c:pt>
                <c:pt idx="581">
                  <c:v>-4.8033127284724833</c:v>
                </c:pt>
                <c:pt idx="582">
                  <c:v>-4.0224521358441319</c:v>
                </c:pt>
                <c:pt idx="583">
                  <c:v>-3.7808977715209613</c:v>
                </c:pt>
                <c:pt idx="584">
                  <c:v>-3.570786366425204</c:v>
                </c:pt>
                <c:pt idx="585">
                  <c:v>-3.4054944458623475</c:v>
                </c:pt>
                <c:pt idx="586">
                  <c:v>-2.8342591429763218</c:v>
                </c:pt>
                <c:pt idx="587">
                  <c:v>-1.8881119830670261</c:v>
                </c:pt>
                <c:pt idx="588">
                  <c:v>-0.68782475129783294</c:v>
                </c:pt>
                <c:pt idx="589">
                  <c:v>7.3537967609108731E-2</c:v>
                </c:pt>
                <c:pt idx="590">
                  <c:v>0.35708759474327273</c:v>
                </c:pt>
                <c:pt idx="591">
                  <c:v>0.18068313300387576</c:v>
                </c:pt>
                <c:pt idx="592">
                  <c:v>0.36923101496197269</c:v>
                </c:pt>
                <c:pt idx="593">
                  <c:v>0.16023041388750819</c:v>
                </c:pt>
                <c:pt idx="594">
                  <c:v>9.7209005520249595E-2</c:v>
                </c:pt>
                <c:pt idx="595">
                  <c:v>-8.5053994429793126E-2</c:v>
                </c:pt>
                <c:pt idx="596">
                  <c:v>-0.8045331162192001</c:v>
                </c:pt>
                <c:pt idx="597">
                  <c:v>-1.1535457945930392</c:v>
                </c:pt>
                <c:pt idx="598">
                  <c:v>-0.83906282343317329</c:v>
                </c:pt>
                <c:pt idx="599">
                  <c:v>-1.5173175985273011</c:v>
                </c:pt>
                <c:pt idx="600">
                  <c:v>-1.8924520697381186</c:v>
                </c:pt>
                <c:pt idx="601">
                  <c:v>-2.5581214485037429</c:v>
                </c:pt>
                <c:pt idx="602">
                  <c:v>-2.897440788813459</c:v>
                </c:pt>
                <c:pt idx="603">
                  <c:v>-3.0419999682933332</c:v>
                </c:pt>
                <c:pt idx="604">
                  <c:v>-2.7660126825503193</c:v>
                </c:pt>
                <c:pt idx="605">
                  <c:v>-2.9984494552915697</c:v>
                </c:pt>
                <c:pt idx="606">
                  <c:v>-2.7893040120771349</c:v>
                </c:pt>
                <c:pt idx="607">
                  <c:v>-2.8896249795932079</c:v>
                </c:pt>
                <c:pt idx="608">
                  <c:v>-2.9054750321056964</c:v>
                </c:pt>
                <c:pt idx="609">
                  <c:v>-2.9523793889583709</c:v>
                </c:pt>
                <c:pt idx="610">
                  <c:v>-2.7029123292790849</c:v>
                </c:pt>
                <c:pt idx="611">
                  <c:v>-2.4462311975491167</c:v>
                </c:pt>
                <c:pt idx="612">
                  <c:v>-1.8811116598360047</c:v>
                </c:pt>
                <c:pt idx="613">
                  <c:v>-1.6219809752072243</c:v>
                </c:pt>
                <c:pt idx="614">
                  <c:v>-1.4414390950795288</c:v>
                </c:pt>
                <c:pt idx="615">
                  <c:v>-1.2438817267885358</c:v>
                </c:pt>
                <c:pt idx="616">
                  <c:v>-1.06340786897882</c:v>
                </c:pt>
                <c:pt idx="617">
                  <c:v>-1.4168723226983835</c:v>
                </c:pt>
                <c:pt idx="618">
                  <c:v>-1.7334602052555701</c:v>
                </c:pt>
                <c:pt idx="619">
                  <c:v>-2.2447868901652037</c:v>
                </c:pt>
                <c:pt idx="620">
                  <c:v>-2.6449693810980506</c:v>
                </c:pt>
                <c:pt idx="621">
                  <c:v>-2.227742197036684</c:v>
                </c:pt>
                <c:pt idx="622">
                  <c:v>-2.1139235528220928</c:v>
                </c:pt>
                <c:pt idx="623">
                  <c:v>-1.780434244933744</c:v>
                </c:pt>
                <c:pt idx="624">
                  <c:v>-0.84823639555084995</c:v>
                </c:pt>
                <c:pt idx="625">
                  <c:v>-0.14443875504193013</c:v>
                </c:pt>
                <c:pt idx="626">
                  <c:v>0.66509819816290872</c:v>
                </c:pt>
                <c:pt idx="627">
                  <c:v>1.1479592238516574</c:v>
                </c:pt>
                <c:pt idx="628">
                  <c:v>1.0774575680902916</c:v>
                </c:pt>
                <c:pt idx="629">
                  <c:v>1.2286729815704203</c:v>
                </c:pt>
                <c:pt idx="630">
                  <c:v>0.76037560023310591</c:v>
                </c:pt>
                <c:pt idx="631">
                  <c:v>-4.1145655399609335E-2</c:v>
                </c:pt>
                <c:pt idx="632">
                  <c:v>-0.61837040882369565</c:v>
                </c:pt>
                <c:pt idx="633">
                  <c:v>-1.4070474206879007</c:v>
                </c:pt>
                <c:pt idx="634">
                  <c:v>-1.9150936456109744</c:v>
                </c:pt>
                <c:pt idx="635">
                  <c:v>-2.389219024975771</c:v>
                </c:pt>
                <c:pt idx="636">
                  <c:v>-2.6213745460986764</c:v>
                </c:pt>
                <c:pt idx="637">
                  <c:v>-3.4362244645024567</c:v>
                </c:pt>
                <c:pt idx="638">
                  <c:v>-4.3524843292746835</c:v>
                </c:pt>
                <c:pt idx="639">
                  <c:v>-4.0383173064783318</c:v>
                </c:pt>
                <c:pt idx="640">
                  <c:v>-4.2535093563942343</c:v>
                </c:pt>
                <c:pt idx="641">
                  <c:v>-4.181772799752137</c:v>
                </c:pt>
                <c:pt idx="642">
                  <c:v>-4.2292677930776517</c:v>
                </c:pt>
                <c:pt idx="643">
                  <c:v>-4.6358098934777194</c:v>
                </c:pt>
                <c:pt idx="644">
                  <c:v>-4.419757297292203</c:v>
                </c:pt>
                <c:pt idx="645">
                  <c:v>-4.0052527848603825</c:v>
                </c:pt>
                <c:pt idx="646">
                  <c:v>-4.7281919992461479</c:v>
                </c:pt>
                <c:pt idx="647">
                  <c:v>-4.7403051086055097</c:v>
                </c:pt>
                <c:pt idx="648">
                  <c:v>-4.9859004791385155</c:v>
                </c:pt>
                <c:pt idx="649">
                  <c:v>-5.2571212134112768</c:v>
                </c:pt>
                <c:pt idx="650">
                  <c:v>-5.0335383129488473</c:v>
                </c:pt>
                <c:pt idx="651">
                  <c:v>-4.8139210496042626</c:v>
                </c:pt>
                <c:pt idx="652">
                  <c:v>-5.1766438034661144</c:v>
                </c:pt>
                <c:pt idx="653">
                  <c:v>-5.3952584097218539</c:v>
                </c:pt>
                <c:pt idx="654">
                  <c:v>-5.8583383687040111</c:v>
                </c:pt>
                <c:pt idx="655">
                  <c:v>-6.5922658071709419</c:v>
                </c:pt>
                <c:pt idx="656">
                  <c:v>-6.5050832449481089</c:v>
                </c:pt>
                <c:pt idx="657">
                  <c:v>-6.8306346519750241</c:v>
                </c:pt>
                <c:pt idx="658">
                  <c:v>-7.1067351365521789</c:v>
                </c:pt>
                <c:pt idx="659">
                  <c:v>-7.2667378278905108</c:v>
                </c:pt>
                <c:pt idx="660">
                  <c:v>-7.4648881594866339</c:v>
                </c:pt>
                <c:pt idx="661">
                  <c:v>-7.599375019721001</c:v>
                </c:pt>
                <c:pt idx="662">
                  <c:v>-6.8309149367370328</c:v>
                </c:pt>
                <c:pt idx="663">
                  <c:v>-6.3860060658287017</c:v>
                </c:pt>
                <c:pt idx="664">
                  <c:v>-6.2366432005107999</c:v>
                </c:pt>
                <c:pt idx="665">
                  <c:v>-6.2085237719785669</c:v>
                </c:pt>
                <c:pt idx="666">
                  <c:v>-5.9124643625858955</c:v>
                </c:pt>
                <c:pt idx="667">
                  <c:v>-5.5150055950902681</c:v>
                </c:pt>
                <c:pt idx="668">
                  <c:v>-4.6946933120817942</c:v>
                </c:pt>
                <c:pt idx="669">
                  <c:v>-4.3526007750460849</c:v>
                </c:pt>
                <c:pt idx="670">
                  <c:v>-4.3392422387807574</c:v>
                </c:pt>
                <c:pt idx="671">
                  <c:v>-3.500948140543851</c:v>
                </c:pt>
                <c:pt idx="672">
                  <c:v>-2.9710861554390271</c:v>
                </c:pt>
                <c:pt idx="673">
                  <c:v>-2.9792231069410269</c:v>
                </c:pt>
                <c:pt idx="674">
                  <c:v>-3.130702364803891</c:v>
                </c:pt>
                <c:pt idx="675">
                  <c:v>-3.4410098387753862</c:v>
                </c:pt>
                <c:pt idx="676">
                  <c:v>-3.9014430185705402</c:v>
                </c:pt>
                <c:pt idx="677">
                  <c:v>-4.3822838332401153</c:v>
                </c:pt>
                <c:pt idx="678">
                  <c:v>-4.8012879615537214</c:v>
                </c:pt>
                <c:pt idx="679">
                  <c:v>-4.218063302768944</c:v>
                </c:pt>
                <c:pt idx="680">
                  <c:v>-4.884872183936527</c:v>
                </c:pt>
                <c:pt idx="681">
                  <c:v>-4.8118080326817614</c:v>
                </c:pt>
                <c:pt idx="682">
                  <c:v>-4.7252694231986236</c:v>
                </c:pt>
                <c:pt idx="683">
                  <c:v>-4.7594564130044246</c:v>
                </c:pt>
                <c:pt idx="684">
                  <c:v>-4.6606425535275333</c:v>
                </c:pt>
                <c:pt idx="685">
                  <c:v>-6.185209303874637</c:v>
                </c:pt>
                <c:pt idx="686">
                  <c:v>-6.3519459032540642</c:v>
                </c:pt>
                <c:pt idx="687">
                  <c:v>-6.2496915439680327</c:v>
                </c:pt>
                <c:pt idx="688">
                  <c:v>-6.1817387718663168</c:v>
                </c:pt>
                <c:pt idx="689">
                  <c:v>-6.1505804279086931</c:v>
                </c:pt>
                <c:pt idx="690">
                  <c:v>-5.4070552254021829</c:v>
                </c:pt>
                <c:pt idx="691">
                  <c:v>-4.3119861702368576</c:v>
                </c:pt>
                <c:pt idx="692">
                  <c:v>-2.5671403974866109</c:v>
                </c:pt>
                <c:pt idx="693">
                  <c:v>-2.1759757184695405</c:v>
                </c:pt>
                <c:pt idx="694">
                  <c:v>-0.8554302465730359</c:v>
                </c:pt>
                <c:pt idx="695">
                  <c:v>-0.3157853725329452</c:v>
                </c:pt>
                <c:pt idx="696">
                  <c:v>0.67806613738652088</c:v>
                </c:pt>
                <c:pt idx="697">
                  <c:v>0.28362545987389509</c:v>
                </c:pt>
                <c:pt idx="698">
                  <c:v>-0.53781256658435794</c:v>
                </c:pt>
                <c:pt idx="699">
                  <c:v>-0.78289961331491242</c:v>
                </c:pt>
                <c:pt idx="700">
                  <c:v>-0.91829167657391508</c:v>
                </c:pt>
                <c:pt idx="701">
                  <c:v>-2.4339503550017736</c:v>
                </c:pt>
                <c:pt idx="702">
                  <c:v>-2.9424119583460646</c:v>
                </c:pt>
                <c:pt idx="703">
                  <c:v>-3.6442267305672624</c:v>
                </c:pt>
                <c:pt idx="704">
                  <c:v>-4.1116287494123203</c:v>
                </c:pt>
                <c:pt idx="705">
                  <c:v>-4.8838788192619784</c:v>
                </c:pt>
                <c:pt idx="706">
                  <c:v>-5.8065586878677635</c:v>
                </c:pt>
                <c:pt idx="707">
                  <c:v>-6.7980267841132571</c:v>
                </c:pt>
                <c:pt idx="708">
                  <c:v>-5.6603803777490498</c:v>
                </c:pt>
                <c:pt idx="709">
                  <c:v>-5.4900497296523065</c:v>
                </c:pt>
                <c:pt idx="710">
                  <c:v>-5.469947010193315</c:v>
                </c:pt>
                <c:pt idx="711">
                  <c:v>-5.5253827696508937</c:v>
                </c:pt>
                <c:pt idx="712">
                  <c:v>-5.0063101326117998</c:v>
                </c:pt>
                <c:pt idx="713">
                  <c:v>-4.3506910883373751</c:v>
                </c:pt>
                <c:pt idx="714">
                  <c:v>-3.7199755128379479</c:v>
                </c:pt>
                <c:pt idx="715">
                  <c:v>-3.1285363472615018</c:v>
                </c:pt>
                <c:pt idx="716">
                  <c:v>-2.9005218649622253</c:v>
                </c:pt>
                <c:pt idx="717">
                  <c:v>-3.3794859190827031</c:v>
                </c:pt>
                <c:pt idx="718">
                  <c:v>-3.1065987729424438</c:v>
                </c:pt>
                <c:pt idx="719">
                  <c:v>-2.9999887403924674</c:v>
                </c:pt>
                <c:pt idx="720">
                  <c:v>-3.6606058697633159</c:v>
                </c:pt>
                <c:pt idx="721">
                  <c:v>-3.1132391606407572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5" name="Imagem 4">
          <a:extLst>
            <a:ext uri="{FF2B5EF4-FFF2-40B4-BE49-F238E27FC236}">
              <a16:creationId xmlns:a16="http://schemas.microsoft.com/office/drawing/2014/main" id="{5040332A-85AA-4114-95A3-E62472D7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6" name="Imagem 5">
          <a:extLst>
            <a:ext uri="{FF2B5EF4-FFF2-40B4-BE49-F238E27FC236}">
              <a16:creationId xmlns:a16="http://schemas.microsoft.com/office/drawing/2014/main" id="{717BD707-7707-4E21-9226-2444ED3E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17">
        <f ca="1">+TODAY()</f>
        <v>44560</v>
      </c>
      <c r="F8" s="517"/>
      <c r="G8" s="517"/>
      <c r="H8" s="517"/>
      <c r="I8" s="517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53"/>
  <sheetViews>
    <sheetView showGridLines="0" tabSelected="1" zoomScale="90" zoomScaleNormal="90" workbookViewId="0">
      <pane ySplit="99" topLeftCell="A719" activePane="bottomLeft" state="frozen"/>
      <selection pane="bottomLeft" activeCell="A737" sqref="A737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27" t="s">
        <v>81</v>
      </c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</row>
    <row r="3" spans="1:33" ht="4.5" customHeight="1" x14ac:dyDescent="0.3">
      <c r="A3" s="28" t="s">
        <v>84</v>
      </c>
    </row>
    <row r="4" spans="1:33" ht="14.25" customHeight="1" x14ac:dyDescent="0.3">
      <c r="C4" s="537" t="s">
        <v>93</v>
      </c>
      <c r="D4" s="532"/>
      <c r="E4" s="532"/>
      <c r="F4" s="532"/>
      <c r="G4" s="138"/>
      <c r="H4" s="519" t="s">
        <v>94</v>
      </c>
      <c r="I4" s="520"/>
      <c r="J4" s="520"/>
      <c r="K4" s="520"/>
      <c r="L4" s="520"/>
      <c r="M4" s="520"/>
      <c r="N4" s="520"/>
      <c r="O4" s="521"/>
      <c r="P4" s="138"/>
      <c r="Q4" s="519" t="s">
        <v>318</v>
      </c>
      <c r="R4" s="520"/>
      <c r="S4" s="520"/>
      <c r="T4" s="520"/>
      <c r="U4" s="520"/>
      <c r="V4" s="520"/>
      <c r="W4" s="520"/>
      <c r="X4" s="520"/>
      <c r="Y4" s="520"/>
      <c r="Z4" s="520"/>
      <c r="AA4" s="138"/>
      <c r="AB4" s="532" t="s">
        <v>124</v>
      </c>
      <c r="AC4" s="532"/>
      <c r="AD4" s="532"/>
      <c r="AE4" s="532"/>
      <c r="AF4" s="532"/>
      <c r="AG4" s="532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22" t="s">
        <v>0</v>
      </c>
      <c r="D6" s="522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23" t="s">
        <v>95</v>
      </c>
      <c r="K6" s="524"/>
      <c r="L6" s="524"/>
      <c r="M6" s="524"/>
      <c r="N6" s="524"/>
      <c r="O6" s="525"/>
      <c r="P6" s="31"/>
      <c r="Q6" s="528" t="s">
        <v>159</v>
      </c>
      <c r="R6" s="529"/>
      <c r="S6" s="529"/>
      <c r="T6" s="529"/>
      <c r="U6" s="530"/>
      <c r="V6" s="528" t="s">
        <v>160</v>
      </c>
      <c r="W6" s="529"/>
      <c r="X6" s="529"/>
      <c r="Y6" s="529"/>
      <c r="Z6" s="530"/>
      <c r="AA6" s="31"/>
      <c r="AB6" s="533" t="s">
        <v>150</v>
      </c>
      <c r="AC6" s="533" t="s">
        <v>155</v>
      </c>
      <c r="AD6" s="535" t="s">
        <v>151</v>
      </c>
      <c r="AE6" s="533" t="s">
        <v>152</v>
      </c>
      <c r="AF6" s="533" t="s">
        <v>153</v>
      </c>
      <c r="AG6" s="535" t="s">
        <v>154</v>
      </c>
    </row>
    <row r="7" spans="1:33" ht="17.25" customHeight="1" x14ac:dyDescent="0.3">
      <c r="C7" s="522" t="s">
        <v>286</v>
      </c>
      <c r="D7" s="522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34"/>
      <c r="AC7" s="534"/>
      <c r="AD7" s="536"/>
      <c r="AE7" s="534"/>
      <c r="AF7" s="534"/>
      <c r="AG7" s="536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31" t="s">
        <v>277</v>
      </c>
      <c r="AC68" s="531"/>
      <c r="AD68" s="531"/>
      <c r="AE68" s="531"/>
      <c r="AF68" s="531"/>
      <c r="AG68" s="531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3">
        <f t="shared" ref="Y136" si="30">X136/$X$68</f>
        <v>0.13938411669367909</v>
      </c>
      <c r="Z136" s="124">
        <f t="shared" ref="Z136" si="31">V136+X136</f>
        <v>2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8"/>
      <c r="Z514" s="142">
        <f t="shared" si="380"/>
        <v>20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8"/>
      <c r="Z515" s="142">
        <f t="shared" si="380"/>
        <v>12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8"/>
      <c r="Z518" s="142">
        <f t="shared" si="380"/>
        <v>42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8"/>
      <c r="Z519" s="142">
        <f t="shared" si="380"/>
        <v>31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8"/>
      <c r="Z521" s="142">
        <f t="shared" ref="Z521:Z527" si="393">V521+X521</f>
        <v>12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8"/>
      <c r="Z522" s="142">
        <f t="shared" si="393"/>
        <v>7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8"/>
      <c r="Z525" s="142">
        <f t="shared" si="393"/>
        <v>21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8"/>
      <c r="Z526" s="142">
        <f t="shared" si="393"/>
        <v>45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8"/>
      <c r="Z527" s="142">
        <f t="shared" si="393"/>
        <v>65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8"/>
      <c r="Z529" s="142">
        <f t="shared" si="398"/>
        <v>26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8"/>
      <c r="Z532" s="142">
        <f t="shared" si="398"/>
        <v>21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8"/>
      <c r="Z534" s="142">
        <f t="shared" si="398"/>
        <v>33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8"/>
      <c r="Z539" s="142">
        <f t="shared" si="403"/>
        <v>34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8"/>
      <c r="Z540" s="142">
        <f t="shared" si="403"/>
        <v>34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8"/>
      <c r="Z541" s="142">
        <f t="shared" si="403"/>
        <v>20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8"/>
      <c r="Z542" s="142">
        <f t="shared" ref="Z542:Z547" si="408">V542+X542</f>
        <v>11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8"/>
      <c r="Z543" s="142">
        <f t="shared" si="408"/>
        <v>20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8"/>
      <c r="Z546" s="142">
        <f t="shared" si="408"/>
        <v>19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8"/>
      <c r="Z548" s="142">
        <f t="shared" ref="Z548" si="413">V548+X548</f>
        <v>46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8"/>
      <c r="Z550" s="142">
        <f t="shared" si="418"/>
        <v>12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8"/>
      <c r="Z553" s="142">
        <f t="shared" si="418"/>
        <v>13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8"/>
      <c r="Z555" s="142">
        <f t="shared" ref="Z555" si="423">V555+X555</f>
        <v>11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8"/>
      <c r="Z556" s="142">
        <f t="shared" ref="Z556:Z561" si="428">V556+X556</f>
        <v>21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8"/>
      <c r="Z557" s="142">
        <f t="shared" si="428"/>
        <v>26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8"/>
      <c r="Z561" s="142">
        <f t="shared" si="428"/>
        <v>14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8"/>
      <c r="Z567" s="142">
        <f t="shared" si="438"/>
        <v>9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8"/>
      <c r="Z569" s="142">
        <f t="shared" si="438"/>
        <v>13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8"/>
      <c r="Z570" s="142">
        <f t="shared" ref="Z570:Z576" si="443">V570+X570</f>
        <v>4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8"/>
      <c r="Z575" s="142">
        <f t="shared" si="443"/>
        <v>9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8"/>
      <c r="Z577" s="142">
        <f t="shared" ref="Z577:Z583" si="448">V577+X577</f>
        <v>8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8"/>
      <c r="Z578" s="142">
        <f t="shared" si="448"/>
        <v>5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8"/>
      <c r="Z581" s="142">
        <f t="shared" si="448"/>
        <v>22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8"/>
      <c r="Z582" s="142">
        <f t="shared" si="448"/>
        <v>18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8"/>
      <c r="Z583" s="142">
        <f t="shared" si="448"/>
        <v>24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8"/>
      <c r="Z584" s="142">
        <f t="shared" ref="Z584:Z590" si="453">V584+X584</f>
        <v>3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8"/>
      <c r="Z585" s="142">
        <f t="shared" si="453"/>
        <v>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8"/>
      <c r="Z588" s="142">
        <f t="shared" si="453"/>
        <v>16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8"/>
      <c r="Z589" s="142">
        <f t="shared" si="453"/>
        <v>20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8"/>
      <c r="Z590" s="142">
        <f t="shared" si="453"/>
        <v>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8"/>
      <c r="Z591" s="142">
        <f t="shared" ref="Z591:Z596" si="458">V591+X591</f>
        <v>9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8"/>
      <c r="Z596" s="142">
        <f t="shared" si="458"/>
        <v>18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8"/>
      <c r="Z598" s="142">
        <f t="shared" ref="Z598:Z604" si="468">V598+X598</f>
        <v>2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8"/>
      <c r="Z602" s="142">
        <f t="shared" si="468"/>
        <v>8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8"/>
      <c r="Z603" s="142">
        <f t="shared" si="468"/>
        <v>4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8"/>
      <c r="Z605" s="142">
        <f t="shared" ref="Z605:Z611" si="473">V605+X605</f>
        <v>1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8"/>
      <c r="Z606" s="142">
        <f t="shared" si="473"/>
        <v>9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8"/>
      <c r="Z609" s="142">
        <f t="shared" si="473"/>
        <v>18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8"/>
      <c r="Z610" s="142">
        <f t="shared" si="473"/>
        <v>13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8"/>
      <c r="Z611" s="142">
        <f t="shared" si="473"/>
        <v>10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8"/>
      <c r="Z616" s="142">
        <f t="shared" si="478"/>
        <v>22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8"/>
      <c r="Z617" s="142">
        <f t="shared" si="478"/>
        <v>12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8"/>
      <c r="Z618" s="142">
        <f t="shared" ref="Z618" si="483">V618+X618</f>
        <v>38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8"/>
      <c r="Z623" s="142">
        <f t="shared" si="488"/>
        <v>17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8"/>
      <c r="Z624" s="142">
        <f t="shared" si="488"/>
        <v>12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8"/>
      <c r="Z625" s="142">
        <f t="shared" si="488"/>
        <v>34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8"/>
      <c r="Z627" s="142">
        <f t="shared" si="493"/>
        <v>36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8"/>
      <c r="Z630" s="142">
        <f t="shared" si="493"/>
        <v>4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8"/>
      <c r="Z631" s="142">
        <f t="shared" ref="Z631" si="498">V631+X631</f>
        <v>17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8"/>
      <c r="Z632" s="142">
        <f t="shared" ref="Z632" si="503">V632+X632</f>
        <v>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8"/>
      <c r="Z633" s="142">
        <f t="shared" ref="Z633:Z639" si="508">V633+X633</f>
        <v>1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8"/>
      <c r="Z634" s="142">
        <f t="shared" si="508"/>
        <v>89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8"/>
      <c r="Z637" s="142">
        <f t="shared" si="508"/>
        <v>38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8"/>
      <c r="Z638" s="142">
        <f t="shared" si="508"/>
        <v>2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8"/>
      <c r="Z639" s="142">
        <f t="shared" si="508"/>
        <v>15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8"/>
      <c r="Z640" s="142">
        <f t="shared" ref="Z640:Z646" si="513">V640+X640</f>
        <v>95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8"/>
      <c r="Z641" s="142">
        <f t="shared" si="513"/>
        <v>17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8"/>
      <c r="Z644" s="142">
        <f t="shared" si="513"/>
        <v>6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8"/>
      <c r="Z645" s="142">
        <f t="shared" si="513"/>
        <v>24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8"/>
      <c r="Z646" s="142">
        <f t="shared" si="513"/>
        <v>12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8"/>
      <c r="Z648" s="142">
        <f t="shared" si="518"/>
        <v>17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8"/>
      <c r="Z651" s="142">
        <f t="shared" si="518"/>
        <v>19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8"/>
      <c r="Z653" s="142">
        <f t="shared" si="518"/>
        <v>86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342</v>
      </c>
      <c r="R654" s="109">
        <f t="shared" ref="R654:R659" si="519">Q654/Q$68</f>
        <v>0.42397509081473794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391</v>
      </c>
      <c r="V654" s="151">
        <v>0</v>
      </c>
      <c r="W654" s="109">
        <f t="shared" ref="W654:W659" si="522">V654/$V$68</f>
        <v>0</v>
      </c>
      <c r="X654" s="151">
        <v>9</v>
      </c>
      <c r="Y654" s="328"/>
      <c r="Z654" s="142">
        <f t="shared" ref="Z654:Z659" si="523">V654+X654</f>
        <v>9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8"/>
      <c r="Z655" s="142">
        <f t="shared" si="523"/>
        <v>42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357</v>
      </c>
      <c r="R658" s="109">
        <f t="shared" si="519"/>
        <v>0.44257048953468259</v>
      </c>
      <c r="S658" s="151">
        <v>53</v>
      </c>
      <c r="T658" s="109">
        <f t="shared" si="520"/>
        <v>0.44871037605827918</v>
      </c>
      <c r="U658" s="104">
        <f t="shared" si="521"/>
        <v>410</v>
      </c>
      <c r="V658" s="151">
        <v>1</v>
      </c>
      <c r="W658" s="109">
        <f t="shared" si="522"/>
        <v>0.26874999999999999</v>
      </c>
      <c r="X658" s="151">
        <v>23</v>
      </c>
      <c r="Y658" s="328"/>
      <c r="Z658" s="142">
        <f t="shared" si="523"/>
        <v>24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8"/>
      <c r="Z659" s="142">
        <f t="shared" si="523"/>
        <v>11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56</v>
      </c>
      <c r="Y662" s="328"/>
      <c r="Z662" s="142">
        <f t="shared" si="533"/>
        <v>72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8"/>
      <c r="Z665" s="142">
        <f t="shared" si="533"/>
        <v>5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419</v>
      </c>
      <c r="R666" s="109">
        <f t="shared" si="529"/>
        <v>0.51943147091045383</v>
      </c>
      <c r="S666" s="151">
        <v>86</v>
      </c>
      <c r="T666" s="109">
        <f t="shared" si="530"/>
        <v>0.72809608190588693</v>
      </c>
      <c r="U666" s="104">
        <f t="shared" si="531"/>
        <v>505</v>
      </c>
      <c r="V666" s="151">
        <v>0</v>
      </c>
      <c r="W666" s="109">
        <f t="shared" si="532"/>
        <v>0</v>
      </c>
      <c r="X666" s="151">
        <v>28</v>
      </c>
      <c r="Y666" s="328"/>
      <c r="Z666" s="142">
        <f t="shared" si="533"/>
        <v>28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8"/>
      <c r="Z667" s="142">
        <f t="shared" si="533"/>
        <v>10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503</v>
      </c>
      <c r="R668" s="109">
        <f t="shared" ref="R668:R674" si="534">Q668/Q$68</f>
        <v>0.62356570374214382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612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8"/>
      <c r="Z673" s="142">
        <f t="shared" si="538"/>
        <v>10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841</v>
      </c>
      <c r="R674" s="109">
        <f t="shared" si="534"/>
        <v>1.0425820215648967</v>
      </c>
      <c r="S674" s="151">
        <v>221</v>
      </c>
      <c r="T674" s="109">
        <f t="shared" si="535"/>
        <v>1.8710376058279188</v>
      </c>
      <c r="U674" s="104">
        <f t="shared" si="536"/>
        <v>1062</v>
      </c>
      <c r="V674" s="151">
        <v>4</v>
      </c>
      <c r="W674" s="109">
        <f t="shared" si="537"/>
        <v>1.075</v>
      </c>
      <c r="X674" s="151">
        <v>23</v>
      </c>
      <c r="Y674" s="328"/>
      <c r="Z674" s="142">
        <f t="shared" si="538"/>
        <v>27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18</v>
      </c>
      <c r="Y675" s="328"/>
      <c r="Z675" s="142">
        <f t="shared" ref="Z675:Z681" si="543">V675+X675</f>
        <v>18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27</v>
      </c>
      <c r="Y680" s="328"/>
      <c r="Z680" s="142">
        <f t="shared" si="543"/>
        <v>29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11</v>
      </c>
      <c r="Y681" s="328"/>
      <c r="Z681" s="142">
        <f t="shared" si="543"/>
        <v>12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9</v>
      </c>
      <c r="Y682" s="328"/>
      <c r="Z682" s="142">
        <f t="shared" ref="Z682:Z687" si="548">V682+X682</f>
        <v>9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13</v>
      </c>
      <c r="Y683" s="328"/>
      <c r="Z683" s="142">
        <f t="shared" si="548"/>
        <v>17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15</v>
      </c>
      <c r="Y686" s="328"/>
      <c r="Z686" s="142">
        <f t="shared" si="548"/>
        <v>16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15</v>
      </c>
      <c r="Y687" s="328"/>
      <c r="Z687" s="142">
        <f t="shared" si="548"/>
        <v>16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16</v>
      </c>
      <c r="Y688" s="328"/>
      <c r="Z688" s="142">
        <f>V688+X688</f>
        <v>45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384</v>
      </c>
      <c r="R689" s="109">
        <f t="shared" ref="R689:R695" si="549">Q689/Q$68</f>
        <v>0.47604220723058299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448</v>
      </c>
      <c r="V689" s="151">
        <v>2</v>
      </c>
      <c r="W689" s="109">
        <f t="shared" ref="W689:W695" si="552">V689/$V$68</f>
        <v>0.53749999999999998</v>
      </c>
      <c r="X689" s="151">
        <v>18</v>
      </c>
      <c r="Y689" s="328"/>
      <c r="Z689" s="142">
        <f t="shared" ref="Z689:Z695" si="553">V689+X689</f>
        <v>20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15</v>
      </c>
      <c r="Y690" s="328"/>
      <c r="Z690" s="142">
        <f t="shared" si="553"/>
        <v>15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29</v>
      </c>
      <c r="Y693" s="328"/>
      <c r="Z693" s="142">
        <f t="shared" si="553"/>
        <v>29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516</v>
      </c>
      <c r="R694" s="109">
        <f t="shared" si="549"/>
        <v>0.63968171596609591</v>
      </c>
      <c r="S694" s="151">
        <v>159</v>
      </c>
      <c r="T694" s="109">
        <f t="shared" si="550"/>
        <v>1.3461311281748376</v>
      </c>
      <c r="U694" s="104">
        <f t="shared" si="551"/>
        <v>675</v>
      </c>
      <c r="V694" s="151">
        <v>0</v>
      </c>
      <c r="W694" s="109">
        <f t="shared" si="552"/>
        <v>0</v>
      </c>
      <c r="X694" s="151">
        <v>5</v>
      </c>
      <c r="Y694" s="328"/>
      <c r="Z694" s="142">
        <f t="shared" si="553"/>
        <v>5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14</v>
      </c>
      <c r="Y695" s="328"/>
      <c r="Z695" s="142">
        <f t="shared" si="553"/>
        <v>14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18</v>
      </c>
      <c r="Y696" s="328"/>
      <c r="Z696" s="142">
        <f t="shared" ref="Z696:Z701" si="558">V696+X696</f>
        <v>19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17</v>
      </c>
      <c r="Y697" s="328"/>
      <c r="Z697" s="142">
        <f t="shared" si="558"/>
        <v>17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13</v>
      </c>
      <c r="Y700" s="328"/>
      <c r="Z700" s="142">
        <f t="shared" si="558"/>
        <v>13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11</v>
      </c>
      <c r="Y701" s="328"/>
      <c r="Z701" s="142">
        <f t="shared" si="558"/>
        <v>28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1"/>
      <c r="D703" s="511"/>
      <c r="E703" s="511"/>
      <c r="F703" s="511"/>
      <c r="G703" s="511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1"/>
      <c r="D704" s="511"/>
      <c r="E704" s="511"/>
      <c r="F704" s="511"/>
      <c r="G704" s="511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25</v>
      </c>
      <c r="Y704" s="328"/>
      <c r="Z704" s="142">
        <f t="shared" si="568"/>
        <v>25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1"/>
      <c r="D705" s="511"/>
      <c r="E705" s="511"/>
      <c r="F705" s="511"/>
      <c r="G705" s="511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1"/>
      <c r="D706" s="511"/>
      <c r="E706" s="511"/>
      <c r="F706" s="511"/>
      <c r="G706" s="511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1"/>
      <c r="D707" s="511"/>
      <c r="E707" s="511"/>
      <c r="F707" s="511"/>
      <c r="G707" s="511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19</v>
      </c>
      <c r="Y707" s="328"/>
      <c r="Z707" s="142">
        <f t="shared" si="568"/>
        <v>19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10"/>
      <c r="D708" s="510"/>
      <c r="E708" s="510"/>
      <c r="F708" s="510"/>
      <c r="G708" s="510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9</v>
      </c>
      <c r="Y708" s="328"/>
      <c r="Z708" s="142">
        <f t="shared" si="568"/>
        <v>9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1"/>
      <c r="D709" s="511"/>
      <c r="E709" s="511"/>
      <c r="F709" s="511"/>
      <c r="G709" s="511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3"/>
      <c r="D710" s="513"/>
      <c r="E710" s="513"/>
      <c r="F710" s="513"/>
      <c r="G710" s="513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13</v>
      </c>
      <c r="Y710" s="328"/>
      <c r="Z710" s="142">
        <f t="shared" si="573"/>
        <v>13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3"/>
      <c r="D711" s="513"/>
      <c r="E711" s="513"/>
      <c r="F711" s="513"/>
      <c r="G711" s="513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224</v>
      </c>
      <c r="R711" s="109">
        <f t="shared" si="569"/>
        <v>0.27769128755117339</v>
      </c>
      <c r="S711" s="151">
        <v>59</v>
      </c>
      <c r="T711" s="109">
        <f t="shared" si="570"/>
        <v>0.49950777712148059</v>
      </c>
      <c r="U711" s="104">
        <f t="shared" si="571"/>
        <v>283</v>
      </c>
      <c r="V711" s="151">
        <v>1</v>
      </c>
      <c r="W711" s="109">
        <f t="shared" si="572"/>
        <v>0.26874999999999999</v>
      </c>
      <c r="X711" s="151">
        <v>18</v>
      </c>
      <c r="Y711" s="328"/>
      <c r="Z711" s="142">
        <f t="shared" si="573"/>
        <v>19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3"/>
      <c r="D712" s="513"/>
      <c r="E712" s="513"/>
      <c r="F712" s="513"/>
      <c r="G712" s="513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3"/>
      <c r="D713" s="513"/>
      <c r="E713" s="513"/>
      <c r="F713" s="513"/>
      <c r="G713" s="513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3"/>
      <c r="D714" s="513"/>
      <c r="E714" s="513"/>
      <c r="F714" s="513"/>
      <c r="G714" s="513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8</v>
      </c>
      <c r="Y714" s="328"/>
      <c r="Z714" s="142">
        <f t="shared" si="573"/>
        <v>11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10"/>
      <c r="D715" s="510"/>
      <c r="E715" s="510"/>
      <c r="F715" s="510"/>
      <c r="G715" s="510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18</v>
      </c>
      <c r="Y715" s="328"/>
      <c r="Z715" s="142">
        <f t="shared" si="573"/>
        <v>19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3"/>
      <c r="D716" s="513"/>
      <c r="E716" s="513"/>
      <c r="F716" s="513"/>
      <c r="G716" s="513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2"/>
      <c r="D717" s="512"/>
      <c r="E717" s="512"/>
      <c r="F717" s="512"/>
      <c r="G717" s="512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496</v>
      </c>
      <c r="R717" s="109">
        <f t="shared" si="574"/>
        <v>0.61488785100616972</v>
      </c>
      <c r="S717" s="151">
        <v>104</v>
      </c>
      <c r="T717" s="109">
        <f t="shared" si="575"/>
        <v>0.88048828509549126</v>
      </c>
      <c r="U717" s="104">
        <f t="shared" si="576"/>
        <v>600</v>
      </c>
      <c r="V717" s="151">
        <v>0</v>
      </c>
      <c r="W717" s="109">
        <f t="shared" si="577"/>
        <v>0</v>
      </c>
      <c r="X717" s="151">
        <v>58</v>
      </c>
      <c r="Y717" s="328"/>
      <c r="Z717" s="124">
        <f t="shared" si="573"/>
        <v>58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4"/>
      <c r="D718" s="514"/>
      <c r="E718" s="514"/>
      <c r="F718" s="514"/>
      <c r="G718" s="514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23</v>
      </c>
      <c r="Y718" s="328"/>
      <c r="Z718" s="124">
        <f t="shared" si="573"/>
        <v>23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4"/>
      <c r="D719" s="514"/>
      <c r="E719" s="514"/>
      <c r="F719" s="514"/>
      <c r="G719" s="514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4"/>
      <c r="D720" s="514"/>
      <c r="E720" s="514"/>
      <c r="F720" s="514"/>
      <c r="G720" s="514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4"/>
      <c r="D721" s="514"/>
      <c r="E721" s="514"/>
      <c r="F721" s="514"/>
      <c r="G721" s="514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573</v>
      </c>
      <c r="R721" s="109">
        <f t="shared" si="574"/>
        <v>0.71034423110188549</v>
      </c>
      <c r="S721" s="151">
        <v>81</v>
      </c>
      <c r="T721" s="109">
        <f t="shared" si="575"/>
        <v>0.68576491435321918</v>
      </c>
      <c r="U721" s="104">
        <f t="shared" si="576"/>
        <v>654</v>
      </c>
      <c r="V721" s="151">
        <v>0</v>
      </c>
      <c r="W721" s="109">
        <f t="shared" si="577"/>
        <v>0</v>
      </c>
      <c r="X721" s="151">
        <v>21</v>
      </c>
      <c r="Y721" s="328"/>
      <c r="Z721" s="124">
        <f t="shared" si="573"/>
        <v>21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4"/>
      <c r="D722" s="514"/>
      <c r="E722" s="514"/>
      <c r="F722" s="514"/>
      <c r="G722" s="514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16</v>
      </c>
      <c r="Y722" s="328"/>
      <c r="Z722" s="124">
        <f t="shared" si="573"/>
        <v>16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4"/>
      <c r="D723" s="514"/>
      <c r="E723" s="514"/>
      <c r="F723" s="514"/>
      <c r="G723" s="514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12</v>
      </c>
      <c r="Y723" s="328"/>
      <c r="Z723" s="124">
        <f t="shared" ref="Z723:Z730" si="582">V723+X723</f>
        <v>116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5"/>
      <c r="D724" s="515"/>
      <c r="E724" s="515"/>
      <c r="F724" s="515"/>
      <c r="G724" s="515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5"/>
      <c r="D725" s="515"/>
      <c r="E725" s="515"/>
      <c r="F725" s="515"/>
      <c r="G725" s="515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10</v>
      </c>
      <c r="Y725" s="328"/>
      <c r="Z725" s="124">
        <f t="shared" si="582"/>
        <v>10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5"/>
      <c r="D726" s="515"/>
      <c r="E726" s="515"/>
      <c r="F726" s="515"/>
      <c r="G726" s="515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5"/>
      <c r="D727" s="515"/>
      <c r="E727" s="515"/>
      <c r="F727" s="515"/>
      <c r="G727" s="515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5"/>
      <c r="D728" s="515"/>
      <c r="E728" s="515"/>
      <c r="F728" s="515"/>
      <c r="G728" s="515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760</v>
      </c>
      <c r="R728" s="109">
        <f t="shared" si="578"/>
        <v>0.94216686847719544</v>
      </c>
      <c r="S728" s="151">
        <v>204</v>
      </c>
      <c r="T728" s="109">
        <f t="shared" si="579"/>
        <v>1.7271116361488481</v>
      </c>
      <c r="U728" s="104">
        <f t="shared" si="580"/>
        <v>964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4"/>
      <c r="D729" s="514"/>
      <c r="E729" s="514"/>
      <c r="F729" s="514"/>
      <c r="G729" s="514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13</v>
      </c>
      <c r="Y729" s="328"/>
      <c r="Z729" s="124">
        <f t="shared" si="582"/>
        <v>13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5"/>
      <c r="D730" s="515"/>
      <c r="E730" s="515"/>
      <c r="F730" s="515"/>
      <c r="G730" s="515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30</v>
      </c>
      <c r="Y730" s="328"/>
      <c r="Z730" s="124">
        <f t="shared" si="582"/>
        <v>31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6"/>
      <c r="D731" s="516"/>
      <c r="E731" s="516"/>
      <c r="F731" s="516"/>
      <c r="G731" s="516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6"/>
      <c r="D732" s="516"/>
      <c r="E732" s="516"/>
      <c r="F732" s="516"/>
      <c r="G732" s="516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6"/>
      <c r="D733" s="516"/>
      <c r="E733" s="516"/>
      <c r="F733" s="516"/>
      <c r="G733" s="516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6"/>
      <c r="D734" s="516"/>
      <c r="E734" s="516"/>
      <c r="F734" s="516"/>
      <c r="G734" s="516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6"/>
      <c r="D735" s="516"/>
      <c r="E735" s="516"/>
      <c r="F735" s="516"/>
      <c r="G735" s="516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720</v>
      </c>
      <c r="R735" s="109">
        <f t="shared" si="583"/>
        <v>0.89257913855734305</v>
      </c>
      <c r="S735" s="151">
        <v>189</v>
      </c>
      <c r="T735" s="109">
        <f t="shared" si="584"/>
        <v>1.6001181334908445</v>
      </c>
      <c r="U735" s="104">
        <f t="shared" si="585"/>
        <v>909</v>
      </c>
      <c r="V735" s="151">
        <v>0</v>
      </c>
      <c r="W735" s="109">
        <f t="shared" si="586"/>
        <v>0</v>
      </c>
      <c r="X735" s="151">
        <v>18</v>
      </c>
      <c r="Y735" s="328"/>
      <c r="Z735" s="124">
        <f t="shared" si="587"/>
        <v>18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6"/>
      <c r="D736" s="516"/>
      <c r="E736" s="516"/>
      <c r="F736" s="516"/>
      <c r="G736" s="516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:R737" si="588">Q736/Q$68</f>
        <v>1.0103499971169925</v>
      </c>
      <c r="S736" s="151">
        <v>331</v>
      </c>
      <c r="T736" s="109">
        <f t="shared" ref="T736:T737" si="589">S736/S$68</f>
        <v>2.8023232919866117</v>
      </c>
      <c r="U736" s="104">
        <f t="shared" ref="U736:U737" si="590">Q736+S736</f>
        <v>1146</v>
      </c>
      <c r="V736" s="151">
        <v>1</v>
      </c>
      <c r="W736" s="109">
        <f t="shared" ref="W736:W737" si="591">V736/$V$68</f>
        <v>0.26874999999999999</v>
      </c>
      <c r="X736" s="151">
        <v>15</v>
      </c>
      <c r="Y736" s="328"/>
      <c r="Z736" s="124">
        <f t="shared" ref="Z736:Z737" si="592">V736+X736</f>
        <v>16</v>
      </c>
      <c r="AA736" s="31"/>
    </row>
    <row r="737" spans="2:34" s="429" customFormat="1" ht="15" customHeight="1" x14ac:dyDescent="0.3">
      <c r="B737" s="239">
        <v>44559</v>
      </c>
      <c r="C737" s="516"/>
      <c r="D737" s="516"/>
      <c r="E737" s="516"/>
      <c r="F737" s="516"/>
      <c r="G737" s="516"/>
      <c r="H737" s="155">
        <v>354</v>
      </c>
      <c r="I737" s="83"/>
      <c r="J737" s="83"/>
      <c r="K737" s="83"/>
      <c r="L737" s="83"/>
      <c r="M737" s="83"/>
      <c r="N737" s="83"/>
      <c r="O737" s="83"/>
      <c r="P737" s="83"/>
      <c r="Q737" s="151">
        <v>1028</v>
      </c>
      <c r="R737" s="109">
        <f t="shared" si="588"/>
        <v>1.2744046589402065</v>
      </c>
      <c r="S737" s="151">
        <v>330</v>
      </c>
      <c r="T737" s="109">
        <f t="shared" si="589"/>
        <v>2.7938570584760778</v>
      </c>
      <c r="U737" s="104">
        <f t="shared" si="590"/>
        <v>1358</v>
      </c>
      <c r="V737" s="151">
        <v>1</v>
      </c>
      <c r="W737" s="109">
        <f t="shared" si="591"/>
        <v>0.26874999999999999</v>
      </c>
      <c r="X737" s="151">
        <v>13</v>
      </c>
      <c r="Y737" s="328"/>
      <c r="Z737" s="124">
        <f t="shared" si="592"/>
        <v>14</v>
      </c>
      <c r="AA737" s="31"/>
    </row>
    <row r="738" spans="2:34" s="429" customFormat="1" ht="15" customHeight="1" x14ac:dyDescent="0.3">
      <c r="B738" s="514"/>
      <c r="C738" s="514"/>
      <c r="D738" s="514"/>
      <c r="E738" s="514"/>
      <c r="F738" s="514"/>
      <c r="G738" s="514"/>
      <c r="H738" s="514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31"/>
      <c r="X738" s="31"/>
      <c r="Y738" s="31"/>
      <c r="Z738" s="31"/>
      <c r="AA738" s="31"/>
    </row>
    <row r="739" spans="2:34" ht="15" customHeight="1" x14ac:dyDescent="0.3">
      <c r="B739" s="526" t="s">
        <v>319</v>
      </c>
      <c r="C739" s="526"/>
      <c r="D739" s="526"/>
      <c r="E739" s="526"/>
      <c r="F739" s="526"/>
      <c r="G739" s="526"/>
      <c r="H739" s="526"/>
      <c r="I739" s="83"/>
      <c r="J739" s="84" t="s">
        <v>35</v>
      </c>
      <c r="K739" s="84"/>
      <c r="L739" s="84"/>
      <c r="M739" s="84"/>
      <c r="N739" s="31"/>
      <c r="O739" s="31"/>
      <c r="P739" s="31"/>
      <c r="Q739" s="31"/>
      <c r="R739" s="31"/>
      <c r="S739" s="31"/>
      <c r="T739" s="31"/>
      <c r="U739" s="31"/>
      <c r="V739" s="129"/>
      <c r="W739" s="31"/>
      <c r="X739" s="31"/>
      <c r="Y739" s="31"/>
      <c r="Z739" s="31"/>
      <c r="AA739" s="31"/>
      <c r="AB739" s="31"/>
    </row>
    <row r="740" spans="2:34" ht="15" customHeight="1" x14ac:dyDescent="0.3">
      <c r="B740" s="526"/>
      <c r="C740" s="526"/>
      <c r="D740" s="526"/>
      <c r="E740" s="526"/>
      <c r="F740" s="526"/>
      <c r="G740" s="526"/>
      <c r="H740" s="526"/>
      <c r="I740" s="83"/>
      <c r="J740" s="133" t="s">
        <v>36</v>
      </c>
      <c r="K740" s="125"/>
      <c r="L740" s="125"/>
      <c r="M740" s="125"/>
      <c r="N740" s="125"/>
      <c r="O740" s="125"/>
      <c r="P740" s="130"/>
      <c r="Q740" s="130"/>
      <c r="R740" s="130"/>
      <c r="S740" s="130"/>
      <c r="T740" s="130"/>
      <c r="U740" s="130"/>
      <c r="V740" s="137"/>
      <c r="W740" s="130"/>
      <c r="X740" s="130"/>
      <c r="Y740" s="130"/>
      <c r="Z740" s="130"/>
      <c r="AA740" s="130"/>
      <c r="AB740" s="130"/>
    </row>
    <row r="741" spans="2:34" ht="15" customHeight="1" x14ac:dyDescent="0.3">
      <c r="B741" s="125"/>
      <c r="C741" s="125"/>
      <c r="D741" s="125"/>
      <c r="E741" s="125"/>
      <c r="F741" s="125"/>
      <c r="G741" s="125"/>
      <c r="H741" s="125"/>
      <c r="I741" s="83"/>
      <c r="J741" s="130" t="s">
        <v>276</v>
      </c>
      <c r="K741" s="130"/>
      <c r="L741" s="130"/>
      <c r="M741" s="125"/>
      <c r="N741" s="125"/>
      <c r="O741" s="125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  <c r="AA741" s="130"/>
      <c r="AB741" s="130"/>
    </row>
    <row r="742" spans="2:34" ht="15" customHeight="1" x14ac:dyDescent="0.3">
      <c r="B742" s="126" t="s">
        <v>25</v>
      </c>
      <c r="C742" s="127"/>
      <c r="D742" s="127"/>
      <c r="E742" s="127"/>
      <c r="F742" s="127"/>
      <c r="G742" s="127"/>
      <c r="H742" s="127"/>
      <c r="I742" s="51"/>
      <c r="J742" s="133" t="s">
        <v>37</v>
      </c>
      <c r="K742" s="130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  <c r="AA742" s="131"/>
      <c r="AB742" s="131"/>
    </row>
    <row r="743" spans="2:34" x14ac:dyDescent="0.3">
      <c r="B743" s="128" t="s">
        <v>165</v>
      </c>
      <c r="C743" s="127"/>
      <c r="D743" s="127"/>
      <c r="E743" s="127"/>
      <c r="F743" s="127"/>
      <c r="G743" s="127"/>
      <c r="H743" s="127"/>
      <c r="I743" s="51"/>
      <c r="J743" s="132" t="s">
        <v>338</v>
      </c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  <c r="AA743" s="131"/>
      <c r="AB743" s="131"/>
    </row>
    <row r="744" spans="2:34" x14ac:dyDescent="0.3">
      <c r="B744" s="128" t="s">
        <v>339</v>
      </c>
      <c r="C744" s="127"/>
      <c r="D744" s="127"/>
      <c r="E744" s="127"/>
      <c r="F744" s="127"/>
      <c r="G744" s="127"/>
      <c r="H744" s="127"/>
      <c r="I744" s="51"/>
      <c r="J744" s="133" t="s">
        <v>38</v>
      </c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  <c r="AA744" s="130"/>
      <c r="AB744" s="130"/>
    </row>
    <row r="745" spans="2:34" ht="15" customHeight="1" x14ac:dyDescent="0.3">
      <c r="B745" s="128" t="s">
        <v>166</v>
      </c>
      <c r="C745" s="127"/>
      <c r="D745" s="127"/>
      <c r="E745" s="127"/>
      <c r="F745" s="127"/>
      <c r="G745" s="127"/>
      <c r="H745" s="127"/>
      <c r="I745" s="51"/>
      <c r="J745" s="518" t="s">
        <v>317</v>
      </c>
      <c r="K745" s="518"/>
      <c r="L745" s="518"/>
      <c r="M745" s="518"/>
      <c r="N745" s="518"/>
      <c r="O745" s="518"/>
      <c r="P745" s="518"/>
      <c r="Q745" s="518"/>
      <c r="R745" s="518"/>
      <c r="S745" s="518"/>
      <c r="T745" s="518"/>
      <c r="U745" s="518"/>
      <c r="V745" s="518"/>
      <c r="W745" s="518"/>
      <c r="X745" s="518"/>
      <c r="Y745" s="518"/>
      <c r="Z745" s="518"/>
      <c r="AA745" s="518"/>
      <c r="AB745" s="518"/>
      <c r="AC745" s="81"/>
      <c r="AD745" s="81"/>
      <c r="AE745" s="81"/>
      <c r="AF745" s="81"/>
      <c r="AG745" s="81"/>
      <c r="AH745" s="81"/>
    </row>
    <row r="746" spans="2:34" x14ac:dyDescent="0.3">
      <c r="B746" s="128" t="s">
        <v>167</v>
      </c>
      <c r="C746" s="127"/>
      <c r="D746" s="127"/>
      <c r="E746" s="127"/>
      <c r="F746" s="127"/>
      <c r="G746" s="127"/>
      <c r="H746" s="127"/>
      <c r="I746" s="51"/>
      <c r="J746" s="518"/>
      <c r="K746" s="518"/>
      <c r="L746" s="518"/>
      <c r="M746" s="518"/>
      <c r="N746" s="518"/>
      <c r="O746" s="518"/>
      <c r="P746" s="518"/>
      <c r="Q746" s="518"/>
      <c r="R746" s="518"/>
      <c r="S746" s="518"/>
      <c r="T746" s="518"/>
      <c r="U746" s="518"/>
      <c r="V746" s="518"/>
      <c r="W746" s="518"/>
      <c r="X746" s="518"/>
      <c r="Y746" s="518"/>
      <c r="Z746" s="518"/>
      <c r="AA746" s="518"/>
      <c r="AB746" s="518"/>
      <c r="AC746" s="81"/>
      <c r="AD746" s="81"/>
      <c r="AE746" s="81"/>
      <c r="AF746" s="81"/>
      <c r="AG746" s="81"/>
      <c r="AH746" s="81"/>
    </row>
    <row r="747" spans="2:34" x14ac:dyDescent="0.3">
      <c r="B747" s="128" t="s">
        <v>168</v>
      </c>
      <c r="C747" s="128"/>
      <c r="D747" s="128"/>
      <c r="E747" s="128"/>
      <c r="F747" s="128"/>
      <c r="G747" s="128"/>
      <c r="H747" s="128"/>
      <c r="I747" s="82"/>
      <c r="J747" s="518"/>
      <c r="K747" s="518"/>
      <c r="L747" s="518"/>
      <c r="M747" s="518"/>
      <c r="N747" s="518"/>
      <c r="O747" s="518"/>
      <c r="P747" s="518"/>
      <c r="Q747" s="518"/>
      <c r="R747" s="518"/>
      <c r="S747" s="518"/>
      <c r="T747" s="518"/>
      <c r="U747" s="518"/>
      <c r="V747" s="518"/>
      <c r="W747" s="518"/>
      <c r="X747" s="518"/>
      <c r="Y747" s="518"/>
      <c r="Z747" s="518"/>
      <c r="AA747" s="518"/>
      <c r="AB747" s="518"/>
    </row>
    <row r="748" spans="2:34" ht="15" customHeight="1" x14ac:dyDescent="0.3">
      <c r="B748" s="128" t="s">
        <v>169</v>
      </c>
      <c r="C748" s="31"/>
      <c r="D748" s="31"/>
      <c r="E748" s="31"/>
      <c r="F748" s="31"/>
      <c r="G748" s="31"/>
      <c r="H748" s="31"/>
      <c r="J748" s="133" t="s">
        <v>163</v>
      </c>
      <c r="K748" s="131"/>
      <c r="L748" s="131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  <c r="AA748" s="130"/>
      <c r="AB748" s="130"/>
    </row>
    <row r="749" spans="2:34" ht="43.5" customHeight="1" x14ac:dyDescent="0.3">
      <c r="B749" s="31"/>
      <c r="C749" s="31"/>
      <c r="D749" s="31"/>
      <c r="E749" s="31"/>
      <c r="F749" s="31"/>
      <c r="G749" s="31"/>
      <c r="H749" s="31"/>
      <c r="J749" s="518" t="s">
        <v>316</v>
      </c>
      <c r="K749" s="518"/>
      <c r="L749" s="518"/>
      <c r="M749" s="518"/>
      <c r="N749" s="518"/>
      <c r="O749" s="518"/>
      <c r="P749" s="518"/>
      <c r="Q749" s="518"/>
      <c r="R749" s="518"/>
      <c r="S749" s="518"/>
      <c r="T749" s="518"/>
      <c r="U749" s="518"/>
      <c r="V749" s="518"/>
      <c r="W749" s="518"/>
      <c r="X749" s="518"/>
      <c r="Y749" s="518"/>
      <c r="Z749" s="518"/>
      <c r="AA749" s="518"/>
      <c r="AB749" s="134"/>
    </row>
    <row r="750" spans="2:34" ht="15" customHeight="1" x14ac:dyDescent="0.3">
      <c r="J750" s="53" t="s">
        <v>97</v>
      </c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</row>
    <row r="751" spans="2:34" x14ac:dyDescent="0.3">
      <c r="J751" s="162"/>
      <c r="K751" s="31"/>
      <c r="L751" s="132" t="s">
        <v>98</v>
      </c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</row>
    <row r="752" spans="2:34" x14ac:dyDescent="0.3">
      <c r="J752" s="135"/>
      <c r="K752" s="31"/>
      <c r="L752" s="132" t="s">
        <v>33</v>
      </c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</row>
    <row r="753" spans="10:28" x14ac:dyDescent="0.3">
      <c r="J753" s="136"/>
      <c r="K753" s="31"/>
      <c r="L753" s="132" t="s">
        <v>34</v>
      </c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745:AB747"/>
    <mergeCell ref="J749:AA749"/>
    <mergeCell ref="H4:O4"/>
    <mergeCell ref="C6:D6"/>
    <mergeCell ref="J6:O6"/>
    <mergeCell ref="B739:H740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L100:L736 J100:J736 X735:X737 V735:V737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737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7 Q735:Q737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zoomScale="90" zoomScaleNormal="90" workbookViewId="0">
      <selection activeCell="Y7" sqref="Y7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73" t="s">
        <v>283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75" t="s">
        <v>278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X4" s="138"/>
      <c r="Y4" s="575" t="s">
        <v>328</v>
      </c>
      <c r="Z4" s="576"/>
      <c r="AA4" s="576"/>
      <c r="AB4" s="576"/>
      <c r="AC4" s="576"/>
      <c r="AD4" s="576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77" t="s">
        <v>329</v>
      </c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326</v>
      </c>
      <c r="AD6" s="82" t="s">
        <v>327</v>
      </c>
    </row>
    <row r="7" spans="1:30" ht="15" customHeight="1" x14ac:dyDescent="0.3">
      <c r="A7" s="309"/>
      <c r="B7" s="309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320"/>
      <c r="U9" s="320"/>
      <c r="V9" s="320"/>
      <c r="W9" s="320"/>
      <c r="Y9" s="640">
        <v>43831</v>
      </c>
      <c r="Z9" s="639">
        <v>1.6055647645120721</v>
      </c>
      <c r="AA9" s="639">
        <v>-0.35438338658595825</v>
      </c>
      <c r="AB9" s="639">
        <v>-2.6340061006556681</v>
      </c>
      <c r="AC9" s="641">
        <v>5.4309086512855202</v>
      </c>
      <c r="AD9" s="641">
        <v>2.1301956418873442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640" t="s">
        <v>173</v>
      </c>
      <c r="Z10" s="639">
        <v>0.11738240372165931</v>
      </c>
      <c r="AA10" s="639">
        <v>0.16903719869577913</v>
      </c>
      <c r="AB10" s="639">
        <v>-2.6340061006556681</v>
      </c>
      <c r="AC10" s="641">
        <v>4.1437012619762328</v>
      </c>
      <c r="AD10" s="641">
        <v>2.2485149747731845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640" t="s">
        <v>173</v>
      </c>
      <c r="Z11" s="639">
        <v>-2.6303487437255892</v>
      </c>
      <c r="AA11" s="639">
        <v>3.5158150626270465E-2</v>
      </c>
      <c r="AB11" s="639">
        <v>-2.6340061006556681</v>
      </c>
      <c r="AC11" s="641">
        <v>1.4656718335745751</v>
      </c>
      <c r="AD11" s="641">
        <v>2.6981838381346717</v>
      </c>
    </row>
    <row r="12" spans="1:30" x14ac:dyDescent="0.3">
      <c r="A12" s="309"/>
      <c r="B12" s="309"/>
      <c r="C12" s="309"/>
      <c r="D12" s="309"/>
      <c r="Y12" s="640" t="s">
        <v>173</v>
      </c>
      <c r="Z12" s="639">
        <v>-2.4105202657527025</v>
      </c>
      <c r="AA12" s="639">
        <v>-0.54290076447955593</v>
      </c>
      <c r="AB12" s="639">
        <v>-2.6340061006556681</v>
      </c>
      <c r="AC12" s="641">
        <v>2.8638327390536915</v>
      </c>
      <c r="AD12" s="641">
        <v>3.6985021113628318</v>
      </c>
    </row>
    <row r="13" spans="1:30" x14ac:dyDescent="0.3">
      <c r="A13" s="309"/>
      <c r="B13" s="309"/>
      <c r="C13" s="309"/>
      <c r="D13" s="309"/>
      <c r="Y13" s="640" t="s">
        <v>173</v>
      </c>
      <c r="Z13" s="639">
        <v>0.67118709613690264</v>
      </c>
      <c r="AA13" s="639">
        <v>-0.79460882477059536</v>
      </c>
      <c r="AB13" s="639">
        <v>-2.6340061006556681</v>
      </c>
      <c r="AC13" s="641">
        <v>5.2037733235800374</v>
      </c>
      <c r="AD13" s="641">
        <v>3.3724681642896406</v>
      </c>
    </row>
    <row r="14" spans="1:30" x14ac:dyDescent="0.3">
      <c r="Y14" s="640" t="s">
        <v>173</v>
      </c>
      <c r="Z14" s="639">
        <v>-0.10617572243196438</v>
      </c>
      <c r="AA14" s="639">
        <v>-0.51519841847510339</v>
      </c>
      <c r="AB14" s="639">
        <v>-2.6340061006556681</v>
      </c>
      <c r="AC14" s="641">
        <v>3.1341311981990714</v>
      </c>
      <c r="AD14" s="641">
        <v>3.5832140347420158</v>
      </c>
    </row>
    <row r="15" spans="1:30" x14ac:dyDescent="0.3">
      <c r="Y15" s="640" t="s">
        <v>173</v>
      </c>
      <c r="Z15" s="639">
        <v>-1.0473948838172698</v>
      </c>
      <c r="AA15" s="639">
        <v>-0.10400798318069919</v>
      </c>
      <c r="AB15" s="639">
        <v>-2.6340061006556681</v>
      </c>
      <c r="AC15" s="641">
        <v>3.6474957718706946</v>
      </c>
      <c r="AD15" s="641">
        <v>3.8881372320825398</v>
      </c>
    </row>
    <row r="16" spans="1:30" x14ac:dyDescent="0.3">
      <c r="Y16" s="640" t="s">
        <v>173</v>
      </c>
      <c r="Z16" s="639">
        <v>-0.15639165752520356</v>
      </c>
      <c r="AA16" s="639">
        <v>0.37054105493838652</v>
      </c>
      <c r="AB16" s="639">
        <v>-2.6340061006556681</v>
      </c>
      <c r="AC16" s="641">
        <v>3.1486710217731826</v>
      </c>
      <c r="AD16" s="641">
        <v>4.2433879941224477</v>
      </c>
    </row>
    <row r="17" spans="25:30" x14ac:dyDescent="0.3">
      <c r="Y17" s="640" t="s">
        <v>173</v>
      </c>
      <c r="Z17" s="639">
        <v>2.0732552477901032</v>
      </c>
      <c r="AA17" s="639">
        <v>0.51355398549749987</v>
      </c>
      <c r="AB17" s="639">
        <v>-2.6340061006556681</v>
      </c>
      <c r="AC17" s="641">
        <v>5.6189223551428569</v>
      </c>
      <c r="AD17" s="641">
        <v>4.4517810652549645</v>
      </c>
    </row>
    <row r="18" spans="25:30" x14ac:dyDescent="0.3">
      <c r="Y18" s="640" t="s">
        <v>173</v>
      </c>
      <c r="Z18" s="639">
        <v>0.2479843033352398</v>
      </c>
      <c r="AA18" s="639">
        <v>0.69935879036058346</v>
      </c>
      <c r="AB18" s="639">
        <v>-2.6340061006556681</v>
      </c>
      <c r="AC18" s="641">
        <v>3.6001342149582456</v>
      </c>
      <c r="AD18" s="641">
        <v>4.8578582803535175</v>
      </c>
    </row>
    <row r="19" spans="25:30" x14ac:dyDescent="0.3">
      <c r="Y19" s="640" t="s">
        <v>173</v>
      </c>
      <c r="Z19" s="639">
        <v>0.91132300108089792</v>
      </c>
      <c r="AA19" s="639">
        <v>0.84885016715909656</v>
      </c>
      <c r="AB19" s="639">
        <v>-2.6340061006556681</v>
      </c>
      <c r="AC19" s="641">
        <v>5.3505880733330429</v>
      </c>
      <c r="AD19" s="641">
        <v>5.0099433159309337</v>
      </c>
    </row>
    <row r="20" spans="25:30" x14ac:dyDescent="0.3">
      <c r="Y20" s="640" t="s">
        <v>173</v>
      </c>
      <c r="Z20" s="639">
        <v>1.6722776100506964</v>
      </c>
      <c r="AA20" s="639">
        <v>0.92356545207467733</v>
      </c>
      <c r="AB20" s="639">
        <v>-2.6340061006556681</v>
      </c>
      <c r="AC20" s="641">
        <v>6.6625248215076596</v>
      </c>
      <c r="AD20" s="641">
        <v>4.8402531421063992</v>
      </c>
    </row>
    <row r="21" spans="25:30" x14ac:dyDescent="0.3">
      <c r="Y21" s="640" t="s">
        <v>173</v>
      </c>
      <c r="Z21" s="639">
        <v>1.194457911609621</v>
      </c>
      <c r="AA21" s="639">
        <v>0.71059377132367962</v>
      </c>
      <c r="AB21" s="639">
        <v>-2.6340061006556681</v>
      </c>
      <c r="AC21" s="641">
        <v>5.9766717038889396</v>
      </c>
      <c r="AD21" s="641">
        <v>4.7584272654073754</v>
      </c>
    </row>
    <row r="22" spans="25:30" x14ac:dyDescent="0.3">
      <c r="Y22" s="640" t="s">
        <v>173</v>
      </c>
      <c r="Z22" s="639">
        <v>-9.5524622767939604E-4</v>
      </c>
      <c r="AA22" s="639">
        <v>0.56384402090098107</v>
      </c>
      <c r="AB22" s="639">
        <v>-2.6340061006556681</v>
      </c>
      <c r="AC22" s="641">
        <v>4.7120910209126095</v>
      </c>
      <c r="AD22" s="641">
        <v>4.7844445618167351</v>
      </c>
    </row>
    <row r="23" spans="25:30" x14ac:dyDescent="0.3">
      <c r="Y23" s="640" t="s">
        <v>173</v>
      </c>
      <c r="Z23" s="639">
        <v>0.36661533688386205</v>
      </c>
      <c r="AA23" s="639">
        <v>0.243504602035086</v>
      </c>
      <c r="AB23" s="639">
        <v>-2.6340061006556681</v>
      </c>
      <c r="AC23" s="641">
        <v>1.9608398050014415</v>
      </c>
      <c r="AD23" s="641">
        <v>4.6593412619611074</v>
      </c>
    </row>
    <row r="24" spans="25:30" x14ac:dyDescent="0.3">
      <c r="Y24" s="640" t="s">
        <v>173</v>
      </c>
      <c r="Z24" s="639">
        <v>0.58245348253311846</v>
      </c>
      <c r="AA24" s="639">
        <v>9.4764439504235742E-2</v>
      </c>
      <c r="AB24" s="639">
        <v>-2.6340061006556681</v>
      </c>
      <c r="AC24" s="641">
        <v>5.0461412182496872</v>
      </c>
      <c r="AD24" s="641">
        <v>4.6285472632761708</v>
      </c>
    </row>
    <row r="25" spans="25:30" x14ac:dyDescent="0.3">
      <c r="Y25" s="640" t="s">
        <v>173</v>
      </c>
      <c r="Z25" s="639">
        <v>-0.77926394962364975</v>
      </c>
      <c r="AA25" s="639">
        <v>0.40982735862983938</v>
      </c>
      <c r="AB25" s="639">
        <v>-2.6340061006556681</v>
      </c>
      <c r="AC25" s="641">
        <v>3.782255289823766</v>
      </c>
      <c r="AD25" s="641">
        <v>4.6270815501092164</v>
      </c>
    </row>
    <row r="26" spans="25:30" x14ac:dyDescent="0.3">
      <c r="Y26" s="640" t="s">
        <v>173</v>
      </c>
      <c r="Z26" s="639">
        <v>-1.3310529309803667</v>
      </c>
      <c r="AA26" s="639">
        <v>0.51042619969766645</v>
      </c>
      <c r="AB26" s="639">
        <v>-2.6340061006556681</v>
      </c>
      <c r="AC26" s="641">
        <v>4.4748649743436459</v>
      </c>
      <c r="AD26" s="641">
        <v>4.8648269884736219</v>
      </c>
    </row>
    <row r="27" spans="25:30" x14ac:dyDescent="0.3">
      <c r="Y27" s="640" t="s">
        <v>173</v>
      </c>
      <c r="Z27" s="639">
        <v>0.63109647233474453</v>
      </c>
      <c r="AA27" s="639">
        <v>0.47869300372385271</v>
      </c>
      <c r="AB27" s="639">
        <v>-2.6340061006556681</v>
      </c>
      <c r="AC27" s="641">
        <v>6.4469668307131087</v>
      </c>
      <c r="AD27" s="641">
        <v>5.4496358861643586</v>
      </c>
    </row>
    <row r="28" spans="25:30" x14ac:dyDescent="0.3">
      <c r="Y28" s="640" t="s">
        <v>173</v>
      </c>
      <c r="Z28" s="639">
        <v>3.3998983454888463</v>
      </c>
      <c r="AA28" s="639">
        <v>0.71934569364607648</v>
      </c>
      <c r="AB28" s="639">
        <v>-2.6340061006556681</v>
      </c>
      <c r="AC28" s="641">
        <v>5.9664117117202551</v>
      </c>
      <c r="AD28" s="641">
        <v>5.7518903041774507</v>
      </c>
    </row>
    <row r="29" spans="25:30" x14ac:dyDescent="0.3">
      <c r="Y29" s="640" t="s">
        <v>173</v>
      </c>
      <c r="Z29" s="639">
        <v>0.70323664124711049</v>
      </c>
      <c r="AA29" s="639">
        <v>1.2263723281095444</v>
      </c>
      <c r="AB29" s="639">
        <v>-2.6340061006556681</v>
      </c>
      <c r="AC29" s="641">
        <v>6.3763090894634473</v>
      </c>
      <c r="AD29" s="641">
        <v>5.9467134737553762</v>
      </c>
    </row>
    <row r="30" spans="25:30" x14ac:dyDescent="0.3">
      <c r="Y30" s="640" t="s">
        <v>173</v>
      </c>
      <c r="Z30" s="639">
        <v>0.14448296506716574</v>
      </c>
      <c r="AA30" s="639">
        <v>1.8512324725947547</v>
      </c>
      <c r="AB30" s="639">
        <v>-2.6340061006556681</v>
      </c>
      <c r="AC30" s="641">
        <v>6.0545020888365997</v>
      </c>
      <c r="AD30" s="641">
        <v>5.9728001783790905</v>
      </c>
    </row>
    <row r="31" spans="25:30" x14ac:dyDescent="0.3">
      <c r="Y31" s="640" t="s">
        <v>173</v>
      </c>
      <c r="Z31" s="639">
        <v>2.267022311988685</v>
      </c>
      <c r="AA31" s="639">
        <v>2.2905121934527068</v>
      </c>
      <c r="AB31" s="639">
        <v>-2.6340061006556681</v>
      </c>
      <c r="AC31" s="641">
        <v>7.1619221443413323</v>
      </c>
      <c r="AD31" s="641">
        <v>5.6743601001696033</v>
      </c>
    </row>
    <row r="32" spans="25:30" x14ac:dyDescent="0.3">
      <c r="Y32" s="640" t="s">
        <v>173</v>
      </c>
      <c r="Z32" s="639">
        <v>2.7699224916206266</v>
      </c>
      <c r="AA32" s="639">
        <v>2.056447643238279</v>
      </c>
      <c r="AB32" s="639">
        <v>-2.6340061006556681</v>
      </c>
      <c r="AC32" s="641">
        <v>5.1460174768692468</v>
      </c>
      <c r="AD32" s="641">
        <v>5.104653520260614</v>
      </c>
    </row>
    <row r="33" spans="1:30" x14ac:dyDescent="0.3">
      <c r="Y33" s="640" t="s">
        <v>173</v>
      </c>
      <c r="Z33" s="639">
        <v>3.0429680804161063</v>
      </c>
      <c r="AA33" s="639">
        <v>1.9231237838648152</v>
      </c>
      <c r="AB33" s="639">
        <v>-2.6340061006556681</v>
      </c>
      <c r="AC33" s="641">
        <v>4.6574719067096453</v>
      </c>
      <c r="AD33" s="641">
        <v>4.7679405124273382</v>
      </c>
    </row>
    <row r="34" spans="1:30" x14ac:dyDescent="0.3">
      <c r="Y34" s="640" t="s">
        <v>173</v>
      </c>
      <c r="Z34" s="639">
        <v>3.7060545183404074</v>
      </c>
      <c r="AA34" s="639">
        <v>2.0103445289760162</v>
      </c>
      <c r="AB34" s="639">
        <v>-2.6340061006556681</v>
      </c>
      <c r="AC34" s="641">
        <v>4.3578862832466996</v>
      </c>
      <c r="AD34" s="641">
        <v>4.5361642339211885</v>
      </c>
    </row>
    <row r="35" spans="1:30" x14ac:dyDescent="0.3">
      <c r="D35" s="98" t="s">
        <v>282</v>
      </c>
      <c r="Y35" s="640" t="s">
        <v>173</v>
      </c>
      <c r="Z35" s="639">
        <v>1.7614464939878531</v>
      </c>
      <c r="AA35" s="639">
        <v>1.9517328243864616</v>
      </c>
      <c r="AB35" s="639">
        <v>-2.6340061006556681</v>
      </c>
      <c r="AC35" s="641">
        <v>1.978465652357329</v>
      </c>
      <c r="AD35" s="641">
        <v>4.3103642312055825</v>
      </c>
    </row>
    <row r="36" spans="1:30" x14ac:dyDescent="0.3">
      <c r="Y36" s="640" t="s">
        <v>173</v>
      </c>
      <c r="Z36" s="639">
        <v>-0.2300303743671368</v>
      </c>
      <c r="AA36" s="639">
        <v>1.6228222169482369</v>
      </c>
      <c r="AB36" s="639">
        <v>-2.6340061006556681</v>
      </c>
      <c r="AC36" s="641">
        <v>4.0193180346305155</v>
      </c>
      <c r="AD36" s="641">
        <v>3.9246394987297299</v>
      </c>
    </row>
    <row r="37" spans="1:30" ht="18" x14ac:dyDescent="0.3">
      <c r="C37" s="574" t="s">
        <v>246</v>
      </c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Y37" s="640" t="s">
        <v>173</v>
      </c>
      <c r="Z37" s="639">
        <v>0.75502818084557299</v>
      </c>
      <c r="AA37" s="639">
        <v>1.280546647588735</v>
      </c>
      <c r="AB37" s="639">
        <v>-2.6340061006556681</v>
      </c>
      <c r="AC37" s="641">
        <v>4.4320681392935484</v>
      </c>
      <c r="AD37" s="641">
        <v>3.5811488084319905</v>
      </c>
    </row>
    <row r="38" spans="1:30" x14ac:dyDescent="0.3">
      <c r="C38" s="309"/>
      <c r="D38" s="309"/>
      <c r="Y38" s="640" t="s">
        <v>173</v>
      </c>
      <c r="Z38" s="639">
        <v>1.8567403798618023</v>
      </c>
      <c r="AA38" s="639">
        <v>0.40239527303412398</v>
      </c>
      <c r="AB38" s="639">
        <v>-2.6340061006556681</v>
      </c>
      <c r="AC38" s="641">
        <v>5.5813221253320933</v>
      </c>
      <c r="AD38" s="641">
        <v>2.9369025181902049</v>
      </c>
    </row>
    <row r="39" spans="1:30" ht="15.75" customHeight="1" thickBot="1" x14ac:dyDescent="0.35">
      <c r="A39" s="309"/>
      <c r="C39" s="563" t="s">
        <v>99</v>
      </c>
      <c r="D39" s="566" t="s">
        <v>273</v>
      </c>
      <c r="E39" s="567"/>
      <c r="F39" s="567"/>
      <c r="G39" s="568"/>
      <c r="H39" s="569" t="s">
        <v>4</v>
      </c>
      <c r="I39" s="524"/>
      <c r="J39" s="524"/>
      <c r="K39" s="524"/>
      <c r="L39" s="524"/>
      <c r="M39" s="570"/>
      <c r="N39" s="569" t="s">
        <v>17</v>
      </c>
      <c r="O39" s="524"/>
      <c r="P39" s="524"/>
      <c r="Q39" s="525"/>
      <c r="Y39" s="640" t="s">
        <v>173</v>
      </c>
      <c r="Z39" s="639">
        <v>0.46754823955305458</v>
      </c>
      <c r="AA39" s="639">
        <v>-8.9863289407869029E-2</v>
      </c>
      <c r="AB39" s="639">
        <v>-2.6340061006556681</v>
      </c>
      <c r="AC39" s="641">
        <v>2.44594434953828</v>
      </c>
      <c r="AD39" s="641">
        <v>2.5782665821217909</v>
      </c>
    </row>
    <row r="40" spans="1:30" ht="15" thickBot="1" x14ac:dyDescent="0.35">
      <c r="A40" s="309"/>
      <c r="C40" s="564"/>
      <c r="D40" s="571" t="s">
        <v>6</v>
      </c>
      <c r="E40" s="572"/>
      <c r="F40" s="75" t="s">
        <v>14</v>
      </c>
      <c r="G40" s="550" t="s">
        <v>29</v>
      </c>
      <c r="H40" s="552" t="s">
        <v>198</v>
      </c>
      <c r="I40" s="553"/>
      <c r="J40" s="554"/>
      <c r="K40" s="555" t="s">
        <v>199</v>
      </c>
      <c r="L40" s="553"/>
      <c r="M40" s="556"/>
      <c r="N40" s="552" t="s">
        <v>18</v>
      </c>
      <c r="O40" s="553"/>
      <c r="P40" s="553"/>
      <c r="Q40" s="554"/>
      <c r="Y40" s="640">
        <v>43862</v>
      </c>
      <c r="Z40" s="639">
        <v>0.64703909489959122</v>
      </c>
      <c r="AA40" s="639">
        <v>-0.61523984304984225</v>
      </c>
      <c r="AB40" s="639">
        <v>-2.6340061006556681</v>
      </c>
      <c r="AC40" s="641">
        <v>2.2530370746254675</v>
      </c>
      <c r="AD40" s="641">
        <v>1.6594514313167497</v>
      </c>
    </row>
    <row r="41" spans="1:30" ht="16.2" thickBot="1" x14ac:dyDescent="0.35">
      <c r="A41" s="309"/>
      <c r="C41" s="565"/>
      <c r="D41" s="344" t="s">
        <v>6</v>
      </c>
      <c r="E41" s="344" t="s">
        <v>12</v>
      </c>
      <c r="F41" s="344" t="s">
        <v>13</v>
      </c>
      <c r="G41" s="551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640" t="s">
        <v>173</v>
      </c>
      <c r="Z41" s="639">
        <v>-2.4410051035418698</v>
      </c>
      <c r="AA41" s="639">
        <v>-1.3855861157566665</v>
      </c>
      <c r="AB41" s="639">
        <v>-2.6340061006556681</v>
      </c>
      <c r="AC41" s="641">
        <v>-0.1518377484458</v>
      </c>
      <c r="AD41" s="641">
        <v>0.52777207042396213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640" t="s">
        <v>173</v>
      </c>
      <c r="Z42" s="639">
        <v>-1.6843634431060979</v>
      </c>
      <c r="AA42" s="639">
        <v>-1.9992277057520158</v>
      </c>
      <c r="AB42" s="639">
        <v>-2.6340061006556681</v>
      </c>
      <c r="AC42" s="641">
        <v>-0.53198590012156899</v>
      </c>
      <c r="AD42" s="641">
        <v>-0.7107949969347841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640" t="s">
        <v>173</v>
      </c>
      <c r="Z43" s="639">
        <v>-3.9076662498609491</v>
      </c>
      <c r="AA43" s="639">
        <v>-2.3713796042947632</v>
      </c>
      <c r="AB43" s="639">
        <v>-2.6340061006556681</v>
      </c>
      <c r="AC43" s="641">
        <v>-2.412388021004773</v>
      </c>
      <c r="AD43" s="641">
        <v>-1.5980508513408864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640" t="s">
        <v>173</v>
      </c>
      <c r="Z44" s="639">
        <v>-4.6373957281021969</v>
      </c>
      <c r="AA44" s="639">
        <v>-2.9632178306295089</v>
      </c>
      <c r="AB44" s="639">
        <v>-2.6340061006556681</v>
      </c>
      <c r="AC44" s="641">
        <v>-3.4896873869559641</v>
      </c>
      <c r="AD44" s="641">
        <v>-2.6619870179511804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640" t="s">
        <v>173</v>
      </c>
      <c r="Z45" s="639">
        <v>-2.4387507501056427</v>
      </c>
      <c r="AA45" s="639">
        <v>-3.0288610353172158</v>
      </c>
      <c r="AB45" s="639">
        <v>-2.6340061006556681</v>
      </c>
      <c r="AC45" s="641">
        <v>-3.0886473461791297</v>
      </c>
      <c r="AD45" s="641">
        <v>-3.2284710127020082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640" t="s">
        <v>173</v>
      </c>
      <c r="Z46" s="639">
        <v>-2.1375150502461762</v>
      </c>
      <c r="AA46" s="639">
        <v>-2.8293803872924195</v>
      </c>
      <c r="AB46" s="639">
        <v>-2.6340061006556681</v>
      </c>
      <c r="AC46" s="641">
        <v>-3.7648466313044366</v>
      </c>
      <c r="AD46" s="641">
        <v>-3.5729065276427128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640" t="s">
        <v>173</v>
      </c>
      <c r="Z47" s="639">
        <v>-3.4958284894436291</v>
      </c>
      <c r="AA47" s="639">
        <v>-2.642992397213821</v>
      </c>
      <c r="AB47" s="639">
        <v>-2.6340061006556681</v>
      </c>
      <c r="AC47" s="641">
        <v>-5.1945160916465909</v>
      </c>
      <c r="AD47" s="641">
        <v>-3.6296852744771519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640" t="s">
        <v>173</v>
      </c>
      <c r="Z48" s="639">
        <v>-2.9005075363558182</v>
      </c>
      <c r="AA48" s="639">
        <v>-1.5770484648315859</v>
      </c>
      <c r="AB48" s="639">
        <v>-2.6340061006556681</v>
      </c>
      <c r="AC48" s="641">
        <v>-4.1172257117015931</v>
      </c>
      <c r="AD48" s="641">
        <v>-3.678258688942222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640" t="s">
        <v>173</v>
      </c>
      <c r="Z49" s="639">
        <v>-0.2879989069325255</v>
      </c>
      <c r="AA49" s="639">
        <v>-0.74212628158408633</v>
      </c>
      <c r="AB49" s="639">
        <v>-2.6340061006556681</v>
      </c>
      <c r="AC49" s="641">
        <v>-2.9430345047065032</v>
      </c>
      <c r="AD49" s="641">
        <v>-3.5781010721832183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640" t="s">
        <v>173</v>
      </c>
      <c r="Z50" s="639">
        <v>-2.6029503193107604</v>
      </c>
      <c r="AA50" s="639">
        <v>-0.62513899261423533</v>
      </c>
      <c r="AB50" s="639">
        <v>-2.6340061006556681</v>
      </c>
      <c r="AC50" s="641">
        <v>-2.8098392488458472</v>
      </c>
      <c r="AD50" s="641">
        <v>-3.9860006237772256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640" t="s">
        <v>173</v>
      </c>
      <c r="Z51" s="639">
        <v>2.8242117985734514</v>
      </c>
      <c r="AA51" s="639">
        <v>-0.22781003441675113</v>
      </c>
      <c r="AB51" s="639">
        <v>-2.6340061006556681</v>
      </c>
      <c r="AC51" s="641">
        <v>-3.8297012882114529</v>
      </c>
      <c r="AD51" s="641">
        <v>-4.1175665399781565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640" t="s">
        <v>173</v>
      </c>
      <c r="Z52" s="639">
        <v>3.4057045326268551</v>
      </c>
      <c r="AA52" s="639">
        <v>0.36952507757847231</v>
      </c>
      <c r="AB52" s="639">
        <v>-2.6340061006556681</v>
      </c>
      <c r="AC52" s="641">
        <v>-2.3875440288661025</v>
      </c>
      <c r="AD52" s="641">
        <v>-4.0062873079069652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640" t="s">
        <v>173</v>
      </c>
      <c r="Z53" s="639">
        <v>-1.3186040274572202</v>
      </c>
      <c r="AA53" s="639">
        <v>1.2430651984988395</v>
      </c>
      <c r="AB53" s="639">
        <v>-2.6340061006556681</v>
      </c>
      <c r="AC53" s="641">
        <v>-6.6201434924624891</v>
      </c>
      <c r="AD53" s="641">
        <v>-3.0746104432272756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640" t="s">
        <v>173</v>
      </c>
      <c r="Z54" s="639">
        <v>-0.71452578206124029</v>
      </c>
      <c r="AA54" s="639">
        <v>1.6716585707201044</v>
      </c>
      <c r="AB54" s="639">
        <v>-2.6340061006556681</v>
      </c>
      <c r="AC54" s="641">
        <v>-6.1154775050531072</v>
      </c>
      <c r="AD54" s="641">
        <v>-2.586479065299589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640" t="s">
        <v>173</v>
      </c>
      <c r="Z55" s="639">
        <v>1.2808382476107458</v>
      </c>
      <c r="AA55" s="639">
        <v>1.223258521472472</v>
      </c>
      <c r="AB55" s="639">
        <v>-2.6340061006556681</v>
      </c>
      <c r="AC55" s="641">
        <v>-3.3382710872032533</v>
      </c>
      <c r="AD55" s="641">
        <v>-2.1551645360615987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640" t="s">
        <v>173</v>
      </c>
      <c r="Z56" s="639">
        <v>5.8267819395100435</v>
      </c>
      <c r="AA56" s="639">
        <v>0.8111974386692703</v>
      </c>
      <c r="AB56" s="639">
        <v>-2.6340061006556681</v>
      </c>
      <c r="AC56" s="641">
        <v>3.5787035480513225</v>
      </c>
      <c r="AD56" s="641">
        <v>-1.6273657556535912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640" t="s">
        <v>173</v>
      </c>
      <c r="Z57" s="639">
        <v>0.39720328623809653</v>
      </c>
      <c r="AA57" s="639">
        <v>0.78909637797382348</v>
      </c>
      <c r="AB57" s="639">
        <v>-2.6340061006556681</v>
      </c>
      <c r="AC57" s="641">
        <v>0.60708039664795876</v>
      </c>
      <c r="AD57" s="641">
        <v>-0.41594189746838389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640" t="s">
        <v>173</v>
      </c>
      <c r="Z58" s="639">
        <v>-0.31458854615997556</v>
      </c>
      <c r="AA58" s="639">
        <v>1.0300407097607691</v>
      </c>
      <c r="AB58" s="639">
        <v>-2.6340061006556681</v>
      </c>
      <c r="AC58" s="641">
        <v>-0.81049958354552132</v>
      </c>
      <c r="AD58" s="641">
        <v>0.81980821686699457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640" t="s">
        <v>173</v>
      </c>
      <c r="Z59" s="639">
        <v>0.52127695300444232</v>
      </c>
      <c r="AA59" s="639">
        <v>0.48498385871404281</v>
      </c>
      <c r="AB59" s="639">
        <v>-2.6340061006556681</v>
      </c>
      <c r="AC59" s="641">
        <v>1.3070474339899505</v>
      </c>
      <c r="AD59" s="641">
        <v>1.1814396809740191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640" t="s">
        <v>173</v>
      </c>
      <c r="Z60" s="639">
        <v>-1.4733114523253485</v>
      </c>
      <c r="AA60" s="639">
        <v>-0.10056810314375531</v>
      </c>
      <c r="AB60" s="639">
        <v>-2.6340061006556681</v>
      </c>
      <c r="AC60" s="641">
        <v>1.8598235148339626</v>
      </c>
      <c r="AD60" s="641">
        <v>0.64909696617163248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640" t="s">
        <v>173</v>
      </c>
      <c r="Z61" s="639">
        <v>0.97208454044737991</v>
      </c>
      <c r="AA61" s="639">
        <v>0.27477454980747584</v>
      </c>
      <c r="AB61" s="639">
        <v>-2.6340061006556681</v>
      </c>
      <c r="AC61" s="641">
        <v>2.5347732952945421</v>
      </c>
      <c r="AD61" s="641">
        <v>0.7948411326647411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640" t="s">
        <v>173</v>
      </c>
      <c r="Z62" s="639">
        <v>-2.5345597097163379</v>
      </c>
      <c r="AA62" s="639">
        <v>0.72815021684066827</v>
      </c>
      <c r="AB62" s="639">
        <v>-2.6340061006556681</v>
      </c>
      <c r="AC62" s="641">
        <v>-0.80685083845408201</v>
      </c>
      <c r="AD62" s="641">
        <v>1.1483769212173667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640" t="s">
        <v>173</v>
      </c>
      <c r="Z63" s="639">
        <v>1.7279182065054561</v>
      </c>
      <c r="AA63" s="639">
        <v>0.75272323028831012</v>
      </c>
      <c r="AB63" s="639">
        <v>-2.6340061006556681</v>
      </c>
      <c r="AC63" s="641">
        <v>-0.14769545556538333</v>
      </c>
      <c r="AD63" s="641">
        <v>0.98115222919174372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640" t="s">
        <v>173</v>
      </c>
      <c r="Z64" s="639">
        <v>3.0246018568967146</v>
      </c>
      <c r="AA64" s="639">
        <v>1.1357709109936192</v>
      </c>
      <c r="AB64" s="639">
        <v>-2.6340061006556681</v>
      </c>
      <c r="AC64" s="641">
        <v>1.627289562099719</v>
      </c>
      <c r="AD64" s="641">
        <v>1.1847246488613357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640" t="s">
        <v>173</v>
      </c>
      <c r="Z65" s="639">
        <v>2.8590411230723718</v>
      </c>
      <c r="AA65" s="639">
        <v>1.1540887449721577</v>
      </c>
      <c r="AB65" s="639">
        <v>-2.6340061006556681</v>
      </c>
      <c r="AC65" s="641">
        <v>1.6642509363228584</v>
      </c>
      <c r="AD65" s="641">
        <v>0.87490981542005997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640" t="s">
        <v>173</v>
      </c>
      <c r="Z66" s="639">
        <v>0.69328804713793568</v>
      </c>
      <c r="AA66" s="639">
        <v>1.8260915392838943</v>
      </c>
      <c r="AB66" s="639">
        <v>-2.6340061006556681</v>
      </c>
      <c r="AC66" s="641">
        <v>0.13647458981058946</v>
      </c>
      <c r="AD66" s="641">
        <v>1.2988898174490149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640" t="s">
        <v>173</v>
      </c>
      <c r="Z67" s="639">
        <v>1.2080223126118135</v>
      </c>
      <c r="AA67" s="639">
        <v>2.0238611181555202</v>
      </c>
      <c r="AB67" s="639">
        <v>-2.6340061006556681</v>
      </c>
      <c r="AC67" s="641">
        <v>3.2848304525211063</v>
      </c>
      <c r="AD67" s="641">
        <v>1.2071409227029031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640">
        <v>43891</v>
      </c>
      <c r="Z68" s="639">
        <v>1.1003093782971489</v>
      </c>
      <c r="AA68" s="639">
        <v>1.4403901520312294</v>
      </c>
      <c r="AB68" s="639">
        <v>-2.6340061006556681</v>
      </c>
      <c r="AC68" s="641">
        <v>0.3660694612056119</v>
      </c>
      <c r="AD68" s="641">
        <v>0.72960478230958914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640" t="s">
        <v>173</v>
      </c>
      <c r="Z69" s="639">
        <v>2.1694598504658198</v>
      </c>
      <c r="AA69" s="639">
        <v>1.0832574230204575</v>
      </c>
      <c r="AB69" s="639">
        <v>-2.6340061006556681</v>
      </c>
      <c r="AC69" s="641">
        <v>2.1610091757486032</v>
      </c>
      <c r="AD69" s="641">
        <v>0.42673876098482666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640" t="s">
        <v>173</v>
      </c>
      <c r="Z70" s="639">
        <v>3.1123052586068343</v>
      </c>
      <c r="AA70" s="639">
        <v>0.94178626925852094</v>
      </c>
      <c r="AB70" s="639">
        <v>-2.6340061006556681</v>
      </c>
      <c r="AC70" s="641">
        <v>-0.78993771878816688</v>
      </c>
      <c r="AD70" s="641">
        <v>0.32919984192267499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640" t="s">
        <v>173</v>
      </c>
      <c r="Z71" s="639">
        <v>-1.0596949059733185</v>
      </c>
      <c r="AA71" s="639">
        <v>0.59316373491589847</v>
      </c>
      <c r="AB71" s="639">
        <v>-2.6340061006556681</v>
      </c>
      <c r="AC71" s="641">
        <v>-1.715463420653478</v>
      </c>
      <c r="AD71" s="641">
        <v>-0.28048319877976474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640" t="s">
        <v>173</v>
      </c>
      <c r="Z72" s="639">
        <v>0.35911201999696729</v>
      </c>
      <c r="AA72" s="639">
        <v>0.21424930454384997</v>
      </c>
      <c r="AB72" s="639">
        <v>-2.6340061006556681</v>
      </c>
      <c r="AC72" s="641">
        <v>-0.45581121295047922</v>
      </c>
      <c r="AD72" s="641">
        <v>-0.13392656075010986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640" t="s">
        <v>173</v>
      </c>
      <c r="Z73" s="639">
        <v>-0.29701002919561814</v>
      </c>
      <c r="AA73" s="639">
        <v>6.3948140769353748E-2</v>
      </c>
      <c r="AB73" s="639">
        <v>-2.6340061006556681</v>
      </c>
      <c r="AC73" s="641">
        <v>-0.54629784362447253</v>
      </c>
      <c r="AD73" s="641">
        <v>-0.36665061648401676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640" t="s">
        <v>173</v>
      </c>
      <c r="Z74" s="639">
        <v>-1.2323354277865441</v>
      </c>
      <c r="AA74" s="639">
        <v>-9.8674490667495895E-2</v>
      </c>
      <c r="AB74" s="639">
        <v>-2.6340061006556681</v>
      </c>
      <c r="AC74" s="641">
        <v>-0.98295083239597147</v>
      </c>
      <c r="AD74" s="641">
        <v>-0.3266322601626927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640" t="s">
        <v>173</v>
      </c>
      <c r="Z75" s="639">
        <v>-1.5520916343071902</v>
      </c>
      <c r="AA75" s="639">
        <v>0.65804089160387769</v>
      </c>
      <c r="AB75" s="639">
        <v>-2.6340061006556681</v>
      </c>
      <c r="AC75" s="641">
        <v>1.3919659274131959</v>
      </c>
      <c r="AD75" s="641">
        <v>-0.16581493127897723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640" t="s">
        <v>173</v>
      </c>
      <c r="Z76" s="639">
        <v>1.1173517040443457</v>
      </c>
      <c r="AA76" s="639">
        <v>1.0742241602937217</v>
      </c>
      <c r="AB76" s="639">
        <v>-2.6340061006556681</v>
      </c>
      <c r="AC76" s="641">
        <v>0.5319407856112548</v>
      </c>
      <c r="AD76" s="641">
        <v>0.34089399721308872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640" t="s">
        <v>173</v>
      </c>
      <c r="Z77" s="639">
        <v>1.9739468385488865</v>
      </c>
      <c r="AA77" s="639">
        <v>1.6642960100700488</v>
      </c>
      <c r="AB77" s="639">
        <v>-2.6340061006556681</v>
      </c>
      <c r="AC77" s="641">
        <v>-0.50980922453889832</v>
      </c>
      <c r="AD77" s="641">
        <v>0.82731805741848474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640" t="s">
        <v>173</v>
      </c>
      <c r="Z78" s="639">
        <v>4.2373127699262962</v>
      </c>
      <c r="AA78" s="639">
        <v>1.4041565841450707</v>
      </c>
      <c r="AB78" s="639">
        <v>-2.6340061006556681</v>
      </c>
      <c r="AC78" s="641">
        <v>-0.58974211846746982</v>
      </c>
      <c r="AD78" s="641">
        <v>0.45664432853549336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640" t="s">
        <v>173</v>
      </c>
      <c r="Z79" s="639">
        <v>3.2723949008258741</v>
      </c>
      <c r="AA79" s="639">
        <v>1.8175677815046483</v>
      </c>
      <c r="AB79" s="639">
        <v>-2.6340061006556681</v>
      </c>
      <c r="AC79" s="641">
        <v>3.0911512864939823</v>
      </c>
      <c r="AD79" s="641">
        <v>8.846855378484772E-2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640" t="s">
        <v>173</v>
      </c>
      <c r="Z80" s="639">
        <v>3.8334929192386746</v>
      </c>
      <c r="AA80" s="639">
        <v>1.3854974914903093</v>
      </c>
      <c r="AB80" s="639">
        <v>-2.6340061006556681</v>
      </c>
      <c r="AC80" s="641">
        <v>2.8586705778132995</v>
      </c>
      <c r="AD80" s="641">
        <v>-0.354498225830499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640" t="s">
        <v>173</v>
      </c>
      <c r="Z81" s="639">
        <v>-3.0533114092613913</v>
      </c>
      <c r="AA81" s="639">
        <v>0.66629513395244622</v>
      </c>
      <c r="AB81" s="639">
        <v>-2.6340061006556681</v>
      </c>
      <c r="AC81" s="641">
        <v>-3.5776669345769108</v>
      </c>
      <c r="AD81" s="641">
        <v>-1.1172208130040389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640" t="s">
        <v>173</v>
      </c>
      <c r="Z82" s="639">
        <v>1.3417867472098517</v>
      </c>
      <c r="AA82" s="639">
        <v>-0.69162540069712741</v>
      </c>
      <c r="AB82" s="639">
        <v>-2.6340061006556681</v>
      </c>
      <c r="AC82" s="641">
        <v>-1.1852644958413237</v>
      </c>
      <c r="AD82" s="641">
        <v>-2.0921651800806478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640" t="s">
        <v>173</v>
      </c>
      <c r="Z83" s="639">
        <v>-1.9071403260560271</v>
      </c>
      <c r="AA83" s="639">
        <v>-3.0425003053019624</v>
      </c>
      <c r="AB83" s="639">
        <v>-2.6340061006556681</v>
      </c>
      <c r="AC83" s="641">
        <v>-2.5688266716961721</v>
      </c>
      <c r="AD83" s="641">
        <v>-4.8033399000424124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640" t="s">
        <v>173</v>
      </c>
      <c r="Z84" s="639">
        <v>-3.0604696642161549</v>
      </c>
      <c r="AA84" s="639">
        <v>-5.4746367191683509</v>
      </c>
      <c r="AB84" s="639">
        <v>-2.6340061006556681</v>
      </c>
      <c r="AC84" s="641">
        <v>-5.8488673347536775</v>
      </c>
      <c r="AD84" s="641">
        <v>-7.6138322226132846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640" t="s">
        <v>173</v>
      </c>
      <c r="Z85" s="639">
        <v>-5.2681309726207193</v>
      </c>
      <c r="AA85" s="639">
        <v>-7.5544789895981319</v>
      </c>
      <c r="AB85" s="639">
        <v>-2.6340061006556681</v>
      </c>
      <c r="AC85" s="641">
        <v>-7.4143526880037314</v>
      </c>
      <c r="AD85" s="641">
        <v>-9.9002593682953854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640" t="s">
        <v>173</v>
      </c>
      <c r="Z86" s="639">
        <v>-13.183729431407968</v>
      </c>
      <c r="AA86" s="639">
        <v>-10.806238125846338</v>
      </c>
      <c r="AB86" s="639">
        <v>-2.6340061006556681</v>
      </c>
      <c r="AC86" s="641">
        <v>-15.887071753238374</v>
      </c>
      <c r="AD86" s="641">
        <v>-12.847497883676855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640" t="s">
        <v>173</v>
      </c>
      <c r="Z87" s="639">
        <v>-13.191461977826046</v>
      </c>
      <c r="AA87" s="639">
        <v>-13.107157549823297</v>
      </c>
      <c r="AB87" s="639">
        <v>-2.6340061006556681</v>
      </c>
      <c r="AC87" s="641">
        <v>-16.814775680182805</v>
      </c>
      <c r="AD87" s="641">
        <v>-15.567800912374137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640" t="s">
        <v>173</v>
      </c>
      <c r="Z88" s="639">
        <v>-17.612207302269859</v>
      </c>
      <c r="AA88" s="639">
        <v>-15.57017961078669</v>
      </c>
      <c r="AB88" s="639">
        <v>-2.6340061006556681</v>
      </c>
      <c r="AC88" s="641">
        <v>-19.58265695435162</v>
      </c>
      <c r="AD88" s="641">
        <v>-18.015644915209727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640" t="s">
        <v>173</v>
      </c>
      <c r="Z89" s="639">
        <v>-21.420527206527591</v>
      </c>
      <c r="AA89" s="639">
        <v>-17.382215318748219</v>
      </c>
      <c r="AB89" s="639">
        <v>-2.6340061006556681</v>
      </c>
      <c r="AC89" s="641">
        <v>-21.815934103511609</v>
      </c>
      <c r="AD89" s="641">
        <v>-20.075934228943531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640" t="s">
        <v>173</v>
      </c>
      <c r="Z90" s="639">
        <v>-18.01357629389474</v>
      </c>
      <c r="AA90" s="639">
        <v>-18.087431496969582</v>
      </c>
      <c r="AB90" s="639">
        <v>-2.6340061006556681</v>
      </c>
      <c r="AC90" s="641">
        <v>-21.610947872577142</v>
      </c>
      <c r="AD90" s="641">
        <v>-20.906748336249699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640" t="s">
        <v>173</v>
      </c>
      <c r="Z91" s="639">
        <v>-20.301624090959912</v>
      </c>
      <c r="AA91" s="639">
        <v>-18.624732345927459</v>
      </c>
      <c r="AB91" s="639">
        <v>-2.6340061006556681</v>
      </c>
      <c r="AC91" s="641">
        <v>-22.983775354602798</v>
      </c>
      <c r="AD91" s="641">
        <v>-21.232871210285087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640" t="s">
        <v>173</v>
      </c>
      <c r="Z92" s="639">
        <v>-17.952380928351413</v>
      </c>
      <c r="AA92" s="639">
        <v>-19.383745143973389</v>
      </c>
      <c r="AB92" s="639">
        <v>-2.6340061006556681</v>
      </c>
      <c r="AC92" s="641">
        <v>-21.836377884140362</v>
      </c>
      <c r="AD92" s="641">
        <v>-21.691244084082253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640" t="s">
        <v>173</v>
      </c>
      <c r="Z93" s="639">
        <v>-18.12024267895751</v>
      </c>
      <c r="AA93" s="639">
        <v>-19.878776258480421</v>
      </c>
      <c r="AB93" s="639">
        <v>-2.6340061006556681</v>
      </c>
      <c r="AC93" s="641">
        <v>-21.702770504381547</v>
      </c>
      <c r="AD93" s="641">
        <v>-22.040837065283501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640" t="s">
        <v>173</v>
      </c>
      <c r="Z94" s="639">
        <v>-16.952567920531177</v>
      </c>
      <c r="AA94" s="639">
        <v>-19.768503873418599</v>
      </c>
      <c r="AB94" s="639">
        <v>-2.6340061006556681</v>
      </c>
      <c r="AC94" s="641">
        <v>-19.097635798430545</v>
      </c>
      <c r="AD94" s="641">
        <v>-22.151853528586027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640" t="s">
        <v>173</v>
      </c>
      <c r="Z95" s="639">
        <v>-22.925296888591383</v>
      </c>
      <c r="AA95" s="639">
        <v>-18.74058558593368</v>
      </c>
      <c r="AB95" s="639">
        <v>-2.6340061006556681</v>
      </c>
      <c r="AC95" s="641">
        <v>-22.791267070931752</v>
      </c>
      <c r="AD95" s="641">
        <v>-21.497826930489307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640" t="s">
        <v>173</v>
      </c>
      <c r="Z96" s="639">
        <v>-24.885745008076814</v>
      </c>
      <c r="AA96" s="639">
        <v>-18.532761855219736</v>
      </c>
      <c r="AB96" s="639">
        <v>-2.6340061006556681</v>
      </c>
      <c r="AC96" s="641">
        <v>-24.263084971920364</v>
      </c>
      <c r="AD96" s="641">
        <v>-20.975332707770711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640" t="s">
        <v>173</v>
      </c>
      <c r="Z97" s="639">
        <v>-17.241669598461975</v>
      </c>
      <c r="AA97" s="639">
        <v>-18.612000982389638</v>
      </c>
      <c r="AB97" s="639">
        <v>-2.6340061006556681</v>
      </c>
      <c r="AC97" s="641">
        <v>-22.388063115694806</v>
      </c>
      <c r="AD97" s="641">
        <v>-20.741200210732352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640" t="s">
        <v>173</v>
      </c>
      <c r="Z98" s="639">
        <v>-13.106196078565503</v>
      </c>
      <c r="AA98" s="639">
        <v>-19.161337767291602</v>
      </c>
      <c r="AB98" s="639">
        <v>-2.6340061006556681</v>
      </c>
      <c r="AC98" s="641">
        <v>-18.405589167925783</v>
      </c>
      <c r="AD98" s="641">
        <v>-21.21721855021184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640">
        <v>43922</v>
      </c>
      <c r="Z99" s="639">
        <v>-16.497614813353753</v>
      </c>
      <c r="AA99" s="639">
        <v>-19.260841378810287</v>
      </c>
      <c r="AB99" s="639">
        <v>-17.945345508567414</v>
      </c>
      <c r="AC99" s="641">
        <v>-18.178918325110175</v>
      </c>
      <c r="AD99" s="641">
        <v>-21.546529601234202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640" t="s">
        <v>173</v>
      </c>
      <c r="Z100" s="639">
        <v>-18.674916569146863</v>
      </c>
      <c r="AA100" s="639">
        <v>-19.194466867265582</v>
      </c>
      <c r="AB100" s="639">
        <v>-17.945345508567414</v>
      </c>
      <c r="AC100" s="641">
        <v>-20.06384302511303</v>
      </c>
      <c r="AD100" s="641">
        <v>-21.219175076452139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640" t="s">
        <v>173</v>
      </c>
      <c r="Z101" s="639">
        <v>-20.797925414844929</v>
      </c>
      <c r="AA101" s="639">
        <v>-20.083210932411625</v>
      </c>
      <c r="AB101" s="639">
        <v>-17.945345508567414</v>
      </c>
      <c r="AC101" s="641">
        <v>-22.429764174786968</v>
      </c>
      <c r="AD101" s="641">
        <v>-21.042480436482759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640" t="s">
        <v>173</v>
      </c>
      <c r="Z102" s="639">
        <v>-23.62182216922217</v>
      </c>
      <c r="AA102" s="639">
        <v>-21.476253916139562</v>
      </c>
      <c r="AB102" s="639">
        <v>-17.945345508567414</v>
      </c>
      <c r="AC102" s="641">
        <v>-25.096444428088276</v>
      </c>
      <c r="AD102" s="641">
        <v>-21.301191366910661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640" t="s">
        <v>173</v>
      </c>
      <c r="Z103" s="639">
        <v>-24.42112342726389</v>
      </c>
      <c r="AA103" s="639">
        <v>-22.631814771264164</v>
      </c>
      <c r="AB103" s="639">
        <v>-17.945345508567414</v>
      </c>
      <c r="AC103" s="641">
        <v>-21.971603298445942</v>
      </c>
      <c r="AD103" s="641">
        <v>-21.927368683963454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640" t="s">
        <v>173</v>
      </c>
      <c r="Z104" s="639">
        <v>-23.462878054484261</v>
      </c>
      <c r="AA104" s="639">
        <v>-23.865440578671901</v>
      </c>
      <c r="AB104" s="639">
        <v>-17.945345508567414</v>
      </c>
      <c r="AC104" s="641">
        <v>-21.151200635909134</v>
      </c>
      <c r="AD104" s="641">
        <v>-22.90442678781406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640" t="s">
        <v>173</v>
      </c>
      <c r="Z105" s="639">
        <v>-22.857496964661042</v>
      </c>
      <c r="AA105" s="639">
        <v>-24.97976462340969</v>
      </c>
      <c r="AB105" s="639">
        <v>-17.945345508567414</v>
      </c>
      <c r="AC105" s="641">
        <v>-20.216565680921093</v>
      </c>
      <c r="AD105" s="641">
        <v>-23.938119474500979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640" t="s">
        <v>173</v>
      </c>
      <c r="Z106" s="639">
        <v>-24.586540799225972</v>
      </c>
      <c r="AA106" s="639">
        <v>-25.01717996200389</v>
      </c>
      <c r="AB106" s="639">
        <v>-17.945345508567414</v>
      </c>
      <c r="AC106" s="641">
        <v>-22.562159544479712</v>
      </c>
      <c r="AD106" s="641">
        <v>-24.013670185399338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640" t="s">
        <v>173</v>
      </c>
      <c r="Z107" s="639">
        <v>-27.310297221001058</v>
      </c>
      <c r="AA107" s="639">
        <v>-25.489438559800213</v>
      </c>
      <c r="AB107" s="639">
        <v>-17.945345508567414</v>
      </c>
      <c r="AC107" s="641">
        <v>-26.903249752067296</v>
      </c>
      <c r="AD107" s="641">
        <v>-25.063404901478332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336</v>
      </c>
      <c r="O108" s="285" t="s">
        <v>337</v>
      </c>
      <c r="P108" s="284" t="s">
        <v>336</v>
      </c>
      <c r="Q108" s="275" t="s">
        <v>337</v>
      </c>
      <c r="Y108" s="640" t="s">
        <v>173</v>
      </c>
      <c r="Z108" s="639">
        <v>-28.598193728009413</v>
      </c>
      <c r="AA108" s="639">
        <v>-25.174623553843055</v>
      </c>
      <c r="AB108" s="639">
        <v>-17.945345508567414</v>
      </c>
      <c r="AC108" s="641">
        <v>-29.665612981595416</v>
      </c>
      <c r="AD108" s="641">
        <v>-25.113226540664709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640" t="s">
        <v>173</v>
      </c>
      <c r="Z109" s="639">
        <v>-23.883729539381584</v>
      </c>
      <c r="AA109" s="639">
        <v>-24.735699422934349</v>
      </c>
      <c r="AB109" s="639">
        <v>-17.945345508567414</v>
      </c>
      <c r="AC109" s="641">
        <v>-25.625299404376761</v>
      </c>
      <c r="AD109" s="641">
        <v>-24.471739780991154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640" t="s">
        <v>173</v>
      </c>
      <c r="Z110" s="639">
        <v>-27.726933611838156</v>
      </c>
      <c r="AA110" s="639">
        <v>-24.08295303963185</v>
      </c>
      <c r="AB110" s="639">
        <v>-17.945345508567414</v>
      </c>
      <c r="AC110" s="641">
        <v>-29.319746310998937</v>
      </c>
      <c r="AD110" s="641">
        <v>-23.988707145535312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640" t="s">
        <v>173</v>
      </c>
      <c r="Z111" s="639">
        <v>-21.259173012784181</v>
      </c>
      <c r="AA111" s="639">
        <v>-23.240371000513779</v>
      </c>
      <c r="AB111" s="639">
        <v>-17.945345508567414</v>
      </c>
      <c r="AC111" s="641">
        <v>-21.499952110213741</v>
      </c>
      <c r="AD111" s="641">
        <v>-23.21161393478241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640" t="s">
        <v>173</v>
      </c>
      <c r="Z112" s="639">
        <v>-19.785028048300092</v>
      </c>
      <c r="AA112" s="639">
        <v>-22.287018491526222</v>
      </c>
      <c r="AB112" s="639">
        <v>-17.945345508567414</v>
      </c>
      <c r="AC112" s="641">
        <v>-15.726158363206238</v>
      </c>
      <c r="AD112" s="641">
        <v>-21.809673044828724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640" t="s">
        <v>173</v>
      </c>
      <c r="Z113" s="639">
        <v>-20.017316116108478</v>
      </c>
      <c r="AA113" s="639">
        <v>-21.922703731694089</v>
      </c>
      <c r="AB113" s="639">
        <v>-17.945345508567414</v>
      </c>
      <c r="AC113" s="641">
        <v>-19.180931096288802</v>
      </c>
      <c r="AD113" s="641">
        <v>-20.631461009445314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640" t="s">
        <v>173</v>
      </c>
      <c r="Z114" s="639">
        <v>-21.412222947174531</v>
      </c>
      <c r="AA114" s="639">
        <v>-21.650999257620509</v>
      </c>
      <c r="AB114" s="639">
        <v>-17.945345508567414</v>
      </c>
      <c r="AC114" s="641">
        <v>-21.463597276796975</v>
      </c>
      <c r="AD114" s="641">
        <v>-19.483107837747891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640" t="s">
        <v>173</v>
      </c>
      <c r="Z115" s="639">
        <v>-21.924726165096533</v>
      </c>
      <c r="AA115" s="639">
        <v>-21.688270455622348</v>
      </c>
      <c r="AB115" s="639">
        <v>-17.945345508567414</v>
      </c>
      <c r="AC115" s="641">
        <v>-19.852026751919638</v>
      </c>
      <c r="AD115" s="641">
        <v>-18.753712395351581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640" t="s">
        <v>173</v>
      </c>
      <c r="Z116" s="639">
        <v>-21.333526220556646</v>
      </c>
      <c r="AA116" s="639">
        <v>-21.408470195675346</v>
      </c>
      <c r="AB116" s="639">
        <v>-17.945345508567414</v>
      </c>
      <c r="AC116" s="641">
        <v>-17.377815156692861</v>
      </c>
      <c r="AD116" s="641">
        <v>-18.576568766990274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640" t="s">
        <v>173</v>
      </c>
      <c r="Z117" s="639">
        <v>-25.825002293323099</v>
      </c>
      <c r="AA117" s="639">
        <v>-21.544193046600661</v>
      </c>
      <c r="AB117" s="639">
        <v>-17.945345508567414</v>
      </c>
      <c r="AC117" s="641">
        <v>-21.281274109116993</v>
      </c>
      <c r="AD117" s="641">
        <v>-18.708488357190969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640" t="s">
        <v>173</v>
      </c>
      <c r="Z118" s="639">
        <v>-21.520071398797068</v>
      </c>
      <c r="AA118" s="639">
        <v>-21.35697256854392</v>
      </c>
      <c r="AB118" s="639">
        <v>-17.945345508567414</v>
      </c>
      <c r="AC118" s="641">
        <v>-16.39418401343957</v>
      </c>
      <c r="AD118" s="641">
        <v>-18.275873070409158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640" t="s">
        <v>173</v>
      </c>
      <c r="Z119" s="639">
        <v>-17.826426228671075</v>
      </c>
      <c r="AA119" s="639">
        <v>-21.56876661617579</v>
      </c>
      <c r="AB119" s="639">
        <v>-17.945345508567414</v>
      </c>
      <c r="AC119" s="641">
        <v>-14.486152964677075</v>
      </c>
      <c r="AD119" s="641">
        <v>-18.195091770992057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640" t="s">
        <v>173</v>
      </c>
      <c r="Z120" s="639">
        <v>-20.967376072585665</v>
      </c>
      <c r="AA120" s="639">
        <v>-22.256959959845549</v>
      </c>
      <c r="AB120" s="639">
        <v>-17.945345508567414</v>
      </c>
      <c r="AC120" s="641">
        <v>-20.104368227693683</v>
      </c>
      <c r="AD120" s="641">
        <v>-19.062980566707079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640" t="s">
        <v>173</v>
      </c>
      <c r="Z121" s="639">
        <v>-20.10167960077737</v>
      </c>
      <c r="AA121" s="639">
        <v>-21.714119557642562</v>
      </c>
      <c r="AB121" s="639">
        <v>-17.945345508567414</v>
      </c>
      <c r="AC121" s="641">
        <v>-18.435290269324284</v>
      </c>
      <c r="AD121" s="641">
        <v>-19.224156648630874</v>
      </c>
    </row>
    <row r="122" spans="1:30" ht="14.4" x14ac:dyDescent="0.3">
      <c r="A122" s="309"/>
      <c r="C122" s="509" t="s">
        <v>340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640" t="s">
        <v>173</v>
      </c>
      <c r="Z122" s="639">
        <v>-23.407284498519612</v>
      </c>
      <c r="AA122" s="639">
        <v>-21.361103828184675</v>
      </c>
      <c r="AB122" s="639">
        <v>-17.945345508567414</v>
      </c>
      <c r="AC122" s="641">
        <v>-19.286557655999943</v>
      </c>
      <c r="AD122" s="641">
        <v>-19.921912102754511</v>
      </c>
    </row>
    <row r="123" spans="1:30" ht="14.4" x14ac:dyDescent="0.3">
      <c r="A123" s="309"/>
      <c r="C123" s="509" t="s">
        <v>341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640" t="s">
        <v>173</v>
      </c>
      <c r="Z123" s="639">
        <v>-26.150879626244986</v>
      </c>
      <c r="AA123" s="639">
        <v>-21.295122804105226</v>
      </c>
      <c r="AB123" s="639">
        <v>-17.945345508567414</v>
      </c>
      <c r="AC123" s="641">
        <v>-23.453036726698016</v>
      </c>
      <c r="AD123" s="641">
        <v>-20.731342841782837</v>
      </c>
    </row>
    <row r="124" spans="1:30" x14ac:dyDescent="0.3">
      <c r="A124" s="309"/>
      <c r="Y124" s="640" t="s">
        <v>173</v>
      </c>
      <c r="Z124" s="639">
        <v>-22.025119477902152</v>
      </c>
      <c r="AA124" s="639">
        <v>-20.698825230974762</v>
      </c>
      <c r="AB124" s="639">
        <v>-17.945345508567414</v>
      </c>
      <c r="AC124" s="641">
        <v>-22.409506682583554</v>
      </c>
      <c r="AD124" s="641">
        <v>-20.62378413482579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640" t="s">
        <v>173</v>
      </c>
      <c r="Z125" s="639">
        <v>-19.04896129259188</v>
      </c>
      <c r="AA125" s="639">
        <v>-20.586014419357859</v>
      </c>
      <c r="AB125" s="639">
        <v>-17.945345508567414</v>
      </c>
      <c r="AC125" s="641">
        <v>-21.278472192305031</v>
      </c>
      <c r="AD125" s="641">
        <v>-20.383544854677229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640" t="s">
        <v>173</v>
      </c>
      <c r="Z126" s="639">
        <v>-17.364559060114924</v>
      </c>
      <c r="AA126" s="639">
        <v>-20.895937313162957</v>
      </c>
      <c r="AB126" s="639">
        <v>-17.945345508567414</v>
      </c>
      <c r="AC126" s="641">
        <v>-20.152168137875364</v>
      </c>
      <c r="AD126" s="641">
        <v>-21.007320814789555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640" t="s">
        <v>173</v>
      </c>
      <c r="Z127" s="639">
        <v>-16.793293060672408</v>
      </c>
      <c r="AA127" s="639">
        <v>-20.721080456782424</v>
      </c>
      <c r="AB127" s="639">
        <v>-17.945345508567414</v>
      </c>
      <c r="AC127" s="641">
        <v>-19.351457278994332</v>
      </c>
      <c r="AD127" s="641">
        <v>-21.052785571632203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640" t="s">
        <v>173</v>
      </c>
      <c r="Z128" s="639">
        <v>-19.31200391945902</v>
      </c>
      <c r="AA128" s="639">
        <v>-21.563005753158158</v>
      </c>
      <c r="AB128" s="639">
        <v>-17.945345508567414</v>
      </c>
      <c r="AC128" s="641">
        <v>-16.753615308284367</v>
      </c>
      <c r="AD128" s="641">
        <v>-21.777946614527586</v>
      </c>
    </row>
    <row r="129" spans="1:30" ht="15.6" customHeight="1" x14ac:dyDescent="0.3">
      <c r="A129" s="309"/>
      <c r="Y129" s="640">
        <v>43952</v>
      </c>
      <c r="Z129" s="639">
        <v>-25.576744755155321</v>
      </c>
      <c r="AA129" s="639">
        <v>-21.402929886914347</v>
      </c>
      <c r="AB129" s="639">
        <v>-17.945345508567414</v>
      </c>
      <c r="AC129" s="641">
        <v>-23.652989376786238</v>
      </c>
      <c r="AD129" s="641">
        <v>-21.38197145435252</v>
      </c>
    </row>
    <row r="130" spans="1:30" ht="15.6" customHeight="1" x14ac:dyDescent="0.3">
      <c r="A130" s="309"/>
      <c r="C130" s="557" t="s">
        <v>157</v>
      </c>
      <c r="D130" s="557"/>
      <c r="E130" s="557"/>
      <c r="F130" s="557"/>
      <c r="G130" s="557"/>
      <c r="H130" s="557"/>
      <c r="I130" s="557"/>
      <c r="J130" s="557"/>
      <c r="K130" s="557"/>
      <c r="L130" s="557"/>
      <c r="M130" s="557"/>
      <c r="N130" s="557"/>
      <c r="Y130" s="640" t="s">
        <v>173</v>
      </c>
      <c r="Z130" s="639">
        <v>-24.926881631581264</v>
      </c>
      <c r="AA130" s="639">
        <v>-21.981433357432767</v>
      </c>
      <c r="AB130" s="639">
        <v>-17.945345508567414</v>
      </c>
      <c r="AC130" s="641">
        <v>-23.771290024596553</v>
      </c>
      <c r="AD130" s="641">
        <v>-21.305946812854497</v>
      </c>
    </row>
    <row r="131" spans="1:30" ht="15.6" customHeight="1" x14ac:dyDescent="0.3">
      <c r="A131" s="309"/>
      <c r="C131" s="309"/>
      <c r="D131" s="309"/>
      <c r="Y131" s="640" t="s">
        <v>173</v>
      </c>
      <c r="Z131" s="639">
        <v>-27.918596552532286</v>
      </c>
      <c r="AA131" s="639">
        <v>-22.375021949529003</v>
      </c>
      <c r="AB131" s="639">
        <v>-17.945345508567414</v>
      </c>
      <c r="AC131" s="641">
        <v>-27.485633982851226</v>
      </c>
      <c r="AD131" s="641">
        <v>-21.182787063044323</v>
      </c>
    </row>
    <row r="132" spans="1:30" ht="15.6" customHeight="1" x14ac:dyDescent="0.3">
      <c r="A132" s="309"/>
      <c r="C132" s="558" t="s">
        <v>39</v>
      </c>
      <c r="D132" s="544"/>
      <c r="E132" s="560" t="s">
        <v>305</v>
      </c>
      <c r="F132" s="561"/>
      <c r="G132" s="561"/>
      <c r="H132" s="562"/>
      <c r="I132" s="560" t="s">
        <v>310</v>
      </c>
      <c r="J132" s="561"/>
      <c r="K132" s="561"/>
      <c r="L132" s="562"/>
      <c r="Y132" s="640" t="s">
        <v>173</v>
      </c>
      <c r="Z132" s="639">
        <v>-17.928430228885219</v>
      </c>
      <c r="AA132" s="639">
        <v>-22.835880123518841</v>
      </c>
      <c r="AB132" s="639">
        <v>-17.945345508567414</v>
      </c>
      <c r="AC132" s="641">
        <v>-18.506646071079544</v>
      </c>
      <c r="AD132" s="641">
        <v>-21.848837676324489</v>
      </c>
    </row>
    <row r="133" spans="1:30" ht="15.6" customHeight="1" x14ac:dyDescent="0.3">
      <c r="A133" s="309"/>
      <c r="C133" s="559"/>
      <c r="D133" s="546"/>
      <c r="E133" s="547" t="s">
        <v>304</v>
      </c>
      <c r="F133" s="533" t="s">
        <v>156</v>
      </c>
      <c r="G133" s="543" t="s">
        <v>311</v>
      </c>
      <c r="H133" s="544"/>
      <c r="I133" s="547" t="s">
        <v>304</v>
      </c>
      <c r="J133" s="533" t="s">
        <v>156</v>
      </c>
      <c r="K133" s="543" t="s">
        <v>312</v>
      </c>
      <c r="L133" s="544"/>
      <c r="Y133" s="640" t="s">
        <v>173</v>
      </c>
      <c r="Z133" s="639">
        <v>-21.414083353743859</v>
      </c>
      <c r="AA133" s="639">
        <v>-22.170917149340973</v>
      </c>
      <c r="AB133" s="639">
        <v>-17.945345508567414</v>
      </c>
      <c r="AC133" s="641">
        <v>-19.619995647389203</v>
      </c>
      <c r="AD133" s="641">
        <v>-21.421246887903976</v>
      </c>
    </row>
    <row r="134" spans="1:30" ht="15.6" customHeight="1" x14ac:dyDescent="0.3">
      <c r="A134" s="309"/>
      <c r="C134" s="559"/>
      <c r="D134" s="546"/>
      <c r="E134" s="548"/>
      <c r="F134" s="549"/>
      <c r="G134" s="545"/>
      <c r="H134" s="546"/>
      <c r="I134" s="548"/>
      <c r="J134" s="549"/>
      <c r="K134" s="545"/>
      <c r="L134" s="546"/>
      <c r="Y134" s="640" t="s">
        <v>173</v>
      </c>
      <c r="Z134" s="639">
        <v>-19.548413205346076</v>
      </c>
      <c r="AA134" s="639">
        <v>-22.114629203602671</v>
      </c>
      <c r="AB134" s="639">
        <v>-17.945345508567414</v>
      </c>
      <c r="AC134" s="641">
        <v>-18.489339030323137</v>
      </c>
      <c r="AD134" s="641">
        <v>-21.482821646830416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640" t="s">
        <v>173</v>
      </c>
      <c r="Z135" s="639">
        <v>-22.538011137387851</v>
      </c>
      <c r="AA135" s="639">
        <v>-22.06500200279643</v>
      </c>
      <c r="AB135" s="639">
        <v>-17.945345508567414</v>
      </c>
      <c r="AC135" s="641">
        <v>-21.415969601245536</v>
      </c>
      <c r="AD135" s="641">
        <v>-21.250724591387502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640" t="s">
        <v>173</v>
      </c>
      <c r="Z136" s="639">
        <v>-20.922003935910265</v>
      </c>
      <c r="AA136" s="639">
        <v>-22.687224524330777</v>
      </c>
      <c r="AB136" s="639">
        <v>-17.945345508567414</v>
      </c>
      <c r="AC136" s="641">
        <v>-20.65985385784262</v>
      </c>
      <c r="AD136" s="641">
        <v>-21.549451237049201</v>
      </c>
    </row>
    <row r="137" spans="1:30" x14ac:dyDescent="0.3">
      <c r="A137" s="309"/>
      <c r="C137" s="540" t="s">
        <v>303</v>
      </c>
      <c r="D137" s="540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640" t="s">
        <v>173</v>
      </c>
      <c r="Z137" s="639">
        <v>-24.532866011413159</v>
      </c>
      <c r="AA137" s="639">
        <v>-22.656646613082113</v>
      </c>
      <c r="AB137" s="639">
        <v>-17.945345508567414</v>
      </c>
      <c r="AC137" s="641">
        <v>-24.202313337081662</v>
      </c>
      <c r="AD137" s="641">
        <v>-21.433612956824167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640" t="s">
        <v>173</v>
      </c>
      <c r="Z138" s="639">
        <v>-27.571206146888557</v>
      </c>
      <c r="AA138" s="639">
        <v>-22.867489669334784</v>
      </c>
      <c r="AB138" s="639">
        <v>-17.945345508567414</v>
      </c>
      <c r="AC138" s="641">
        <v>-25.860954594750822</v>
      </c>
      <c r="AD138" s="641">
        <v>-21.720286393049328</v>
      </c>
    </row>
    <row r="139" spans="1:30" x14ac:dyDescent="0.3">
      <c r="A139" s="309"/>
      <c r="C139" s="540" t="s">
        <v>306</v>
      </c>
      <c r="D139" s="540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640" t="s">
        <v>173</v>
      </c>
      <c r="Z139" s="639">
        <v>-22.283987879625677</v>
      </c>
      <c r="AA139" s="639">
        <v>-22.63051884236393</v>
      </c>
      <c r="AB139" s="639">
        <v>-17.945345508567414</v>
      </c>
      <c r="AC139" s="641">
        <v>-20.597732590711445</v>
      </c>
      <c r="AD139" s="641">
        <v>-21.409416679597257</v>
      </c>
    </row>
    <row r="140" spans="1:30" x14ac:dyDescent="0.3">
      <c r="A140" s="309"/>
      <c r="C140" s="539"/>
      <c r="D140" s="539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640" t="s">
        <v>173</v>
      </c>
      <c r="Z140" s="639">
        <v>-21.20003797500323</v>
      </c>
      <c r="AA140" s="639">
        <v>-21.943851018087862</v>
      </c>
      <c r="AB140" s="639">
        <v>-17.945345508567414</v>
      </c>
      <c r="AC140" s="641">
        <v>-18.809127685813934</v>
      </c>
      <c r="AD140" s="641">
        <v>-21.26347148149328</v>
      </c>
    </row>
    <row r="141" spans="1:30" x14ac:dyDescent="0.3">
      <c r="A141" s="309"/>
      <c r="C141" s="540" t="s">
        <v>307</v>
      </c>
      <c r="D141" s="540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640" t="s">
        <v>173</v>
      </c>
      <c r="Z141" s="639">
        <v>-21.024314599114749</v>
      </c>
      <c r="AA141" s="639">
        <v>-21.907925028291679</v>
      </c>
      <c r="AB141" s="639">
        <v>-17.945345508567414</v>
      </c>
      <c r="AC141" s="641">
        <v>-20.496053083899284</v>
      </c>
      <c r="AD141" s="641">
        <v>-20.84241998135186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640" t="s">
        <v>173</v>
      </c>
      <c r="Z142" s="639">
        <v>-20.879215348591895</v>
      </c>
      <c r="AA142" s="639">
        <v>-21.794851400999985</v>
      </c>
      <c r="AB142" s="639">
        <v>-17.945345508567414</v>
      </c>
      <c r="AC142" s="641">
        <v>-19.239881607081045</v>
      </c>
      <c r="AD142" s="641">
        <v>-20.642112238047467</v>
      </c>
    </row>
    <row r="143" spans="1:30" x14ac:dyDescent="0.3">
      <c r="A143" s="309"/>
      <c r="C143" s="540" t="s">
        <v>308</v>
      </c>
      <c r="D143" s="540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640" t="s">
        <v>173</v>
      </c>
      <c r="Z143" s="639">
        <v>-16.115329165977787</v>
      </c>
      <c r="AA143" s="639">
        <v>-21.795784958395636</v>
      </c>
      <c r="AB143" s="639">
        <v>-17.945345508567414</v>
      </c>
      <c r="AC143" s="641">
        <v>-19.638237471114806</v>
      </c>
      <c r="AD143" s="641">
        <v>-20.752980359962617</v>
      </c>
    </row>
    <row r="144" spans="1:30" x14ac:dyDescent="0.3">
      <c r="A144" s="309"/>
      <c r="C144" s="539"/>
      <c r="D144" s="539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640" t="s">
        <v>173</v>
      </c>
      <c r="Z144" s="639">
        <v>-24.281384082839836</v>
      </c>
      <c r="AA144" s="639">
        <v>-21.652568805735974</v>
      </c>
      <c r="AB144" s="639">
        <v>-17.945345508567414</v>
      </c>
      <c r="AC144" s="641">
        <v>-21.254952836091675</v>
      </c>
      <c r="AD144" s="641">
        <v>-20.501053109814716</v>
      </c>
    </row>
    <row r="145" spans="1:30" x14ac:dyDescent="0.3">
      <c r="A145" s="309"/>
      <c r="C145" s="540" t="s">
        <v>309</v>
      </c>
      <c r="D145" s="540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640" t="s">
        <v>173</v>
      </c>
      <c r="Z145" s="639">
        <v>-26.779690755846701</v>
      </c>
      <c r="AA145" s="639">
        <v>-21.204898402064664</v>
      </c>
      <c r="AB145" s="639">
        <v>-17.945345508567414</v>
      </c>
      <c r="AC145" s="641">
        <v>-24.458800391620073</v>
      </c>
      <c r="AD145" s="641">
        <v>-19.884982014584956</v>
      </c>
    </row>
    <row r="146" spans="1:30" ht="15" customHeight="1" x14ac:dyDescent="0.3">
      <c r="A146" s="309"/>
      <c r="C146" s="539"/>
      <c r="D146" s="539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640" t="s">
        <v>173</v>
      </c>
      <c r="Z146" s="639">
        <v>-22.290522781395246</v>
      </c>
      <c r="AA146" s="639">
        <v>-20.84113396679734</v>
      </c>
      <c r="AB146" s="639">
        <v>-17.945345508567414</v>
      </c>
      <c r="AC146" s="641">
        <v>-21.373809444117498</v>
      </c>
      <c r="AD146" s="641">
        <v>-19.503045186139257</v>
      </c>
    </row>
    <row r="147" spans="1:30" ht="12.75" customHeight="1" x14ac:dyDescent="0.3">
      <c r="A147" s="309"/>
      <c r="C147" s="541"/>
      <c r="D147" s="541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640" t="s">
        <v>173</v>
      </c>
      <c r="Z147" s="639">
        <v>-20.197524906385603</v>
      </c>
      <c r="AA147" s="639">
        <v>-21.033849615440428</v>
      </c>
      <c r="AB147" s="639">
        <v>-17.945345508567414</v>
      </c>
      <c r="AC147" s="641">
        <v>-17.045636934778656</v>
      </c>
      <c r="AD147" s="641">
        <v>-18.854308894480045</v>
      </c>
    </row>
    <row r="148" spans="1:30" ht="13.5" customHeight="1" x14ac:dyDescent="0.3">
      <c r="A148" s="309"/>
      <c r="C148" s="542"/>
      <c r="D148" s="542"/>
      <c r="E148" s="298"/>
      <c r="F148" s="298"/>
      <c r="G148" s="299"/>
      <c r="H148" s="300"/>
      <c r="I148" s="298"/>
      <c r="J148" s="299"/>
      <c r="L148" s="303"/>
      <c r="M148" s="101"/>
      <c r="N148" s="98"/>
      <c r="Y148" s="640" t="s">
        <v>173</v>
      </c>
      <c r="Z148" s="639">
        <v>-17.89062177341556</v>
      </c>
      <c r="AA148" s="639">
        <v>-20.787213764677464</v>
      </c>
      <c r="AB148" s="639">
        <v>-17.945345508567414</v>
      </c>
      <c r="AC148" s="641">
        <v>-16.183555417290947</v>
      </c>
      <c r="AD148" s="641">
        <v>-18.638912625495191</v>
      </c>
    </row>
    <row r="149" spans="1:30" ht="12.75" customHeight="1" x14ac:dyDescent="0.3">
      <c r="A149" s="309"/>
      <c r="C149" s="539" t="s">
        <v>158</v>
      </c>
      <c r="D149" s="539"/>
      <c r="E149" s="298"/>
      <c r="F149" s="298"/>
      <c r="G149" s="299"/>
      <c r="H149" s="300"/>
      <c r="I149" s="298"/>
      <c r="J149" s="299"/>
      <c r="L149" s="303"/>
      <c r="M149" s="101"/>
      <c r="N149" s="98"/>
      <c r="Y149" s="640" t="s">
        <v>173</v>
      </c>
      <c r="Z149" s="639">
        <v>-18.332864301720651</v>
      </c>
      <c r="AA149" s="639">
        <v>-20.363607026860027</v>
      </c>
      <c r="AB149" s="639">
        <v>-17.945345508567414</v>
      </c>
      <c r="AC149" s="641">
        <v>-16.566323807961155</v>
      </c>
      <c r="AD149" s="641">
        <v>-18.10171806139072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640" t="s">
        <v>173</v>
      </c>
      <c r="Z150" s="639">
        <v>-17.464338706479396</v>
      </c>
      <c r="AA150" s="639">
        <v>-20.06189254731272</v>
      </c>
      <c r="AB150" s="639">
        <v>-17.945345508567414</v>
      </c>
      <c r="AC150" s="641">
        <v>-15.097083429500316</v>
      </c>
      <c r="AD150" s="641">
        <v>-17.360247794133166</v>
      </c>
    </row>
    <row r="151" spans="1:30" ht="14.4" x14ac:dyDescent="0.3">
      <c r="A151" s="309"/>
      <c r="C151" s="539" t="s">
        <v>314</v>
      </c>
      <c r="D151" s="539"/>
      <c r="E151" s="539"/>
      <c r="F151" s="539"/>
      <c r="G151" s="539"/>
      <c r="H151" s="539"/>
      <c r="I151" s="539"/>
      <c r="J151" s="539"/>
      <c r="K151" s="539"/>
      <c r="L151" s="304"/>
      <c r="M151" s="304"/>
      <c r="N151" s="98"/>
      <c r="Y151" s="640" t="s">
        <v>173</v>
      </c>
      <c r="Z151" s="639">
        <v>-22.554933127499101</v>
      </c>
      <c r="AA151" s="639">
        <v>-19.591714781561631</v>
      </c>
      <c r="AB151" s="639">
        <v>-17.945345508567414</v>
      </c>
      <c r="AC151" s="641">
        <v>-19.747178953197704</v>
      </c>
      <c r="AD151" s="641">
        <v>-16.702331023963392</v>
      </c>
    </row>
    <row r="152" spans="1:30" ht="14.4" x14ac:dyDescent="0.3">
      <c r="A152" s="309"/>
      <c r="C152" s="539"/>
      <c r="D152" s="539"/>
      <c r="E152" s="539"/>
      <c r="F152" s="539"/>
      <c r="G152" s="539"/>
      <c r="H152" s="539"/>
      <c r="I152" s="539"/>
      <c r="J152" s="539"/>
      <c r="K152" s="539"/>
      <c r="L152" s="304"/>
      <c r="M152" s="304"/>
      <c r="N152" s="98"/>
      <c r="Y152" s="640" t="s">
        <v>173</v>
      </c>
      <c r="Z152" s="639">
        <v>-23.814443591124636</v>
      </c>
      <c r="AA152" s="639">
        <v>-19.695834704305529</v>
      </c>
      <c r="AB152" s="639">
        <v>-17.945345508567414</v>
      </c>
      <c r="AC152" s="641">
        <v>-20.698438442888772</v>
      </c>
      <c r="AD152" s="641">
        <v>-16.418291445718165</v>
      </c>
    </row>
    <row r="153" spans="1:30" ht="14.4" x14ac:dyDescent="0.3">
      <c r="A153" s="309"/>
      <c r="C153" s="539" t="s">
        <v>315</v>
      </c>
      <c r="D153" s="539"/>
      <c r="E153" s="539"/>
      <c r="F153" s="539"/>
      <c r="G153" s="539"/>
      <c r="H153" s="539"/>
      <c r="I153" s="539"/>
      <c r="J153" s="539"/>
      <c r="K153" s="539"/>
      <c r="L153" s="304"/>
      <c r="M153" s="101"/>
      <c r="N153" s="98"/>
      <c r="Y153" s="640" t="s">
        <v>173</v>
      </c>
      <c r="Z153" s="639">
        <v>-20.178521424564106</v>
      </c>
      <c r="AA153" s="639">
        <v>-19.643293029414792</v>
      </c>
      <c r="AB153" s="639">
        <v>-17.945345508567414</v>
      </c>
      <c r="AC153" s="641">
        <v>-16.183517573314617</v>
      </c>
      <c r="AD153" s="641">
        <v>-16.022821809836021</v>
      </c>
    </row>
    <row r="154" spans="1:30" ht="14.4" x14ac:dyDescent="0.3">
      <c r="A154" s="309"/>
      <c r="C154" s="539"/>
      <c r="D154" s="539"/>
      <c r="E154" s="539"/>
      <c r="F154" s="539"/>
      <c r="G154" s="539"/>
      <c r="H154" s="539"/>
      <c r="I154" s="539"/>
      <c r="J154" s="539"/>
      <c r="K154" s="539"/>
      <c r="L154" s="304"/>
      <c r="M154" s="101"/>
      <c r="N154" s="98"/>
      <c r="Y154" s="640" t="s">
        <v>173</v>
      </c>
      <c r="Z154" s="639">
        <v>-16.906280546127988</v>
      </c>
      <c r="AA154" s="639">
        <v>-19.572933581972677</v>
      </c>
      <c r="AB154" s="639">
        <v>-17.945345508567414</v>
      </c>
      <c r="AC154" s="641">
        <v>-12.440219543590246</v>
      </c>
      <c r="AD154" s="641">
        <v>-15.782594898810649</v>
      </c>
    </row>
    <row r="155" spans="1:30" x14ac:dyDescent="0.3">
      <c r="A155" s="309"/>
      <c r="C155" s="281"/>
      <c r="D155" s="309"/>
      <c r="J155" s="29"/>
      <c r="M155" s="29"/>
      <c r="N155" s="29"/>
      <c r="Y155" s="640" t="s">
        <v>173</v>
      </c>
      <c r="Z155" s="639">
        <v>-18.619461232622825</v>
      </c>
      <c r="AA155" s="639">
        <v>-19.281901259819772</v>
      </c>
      <c r="AB155" s="639">
        <v>-17.945345508567414</v>
      </c>
      <c r="AC155" s="641">
        <v>-14.195278369574353</v>
      </c>
      <c r="AD155" s="641">
        <v>-15.641322175222397</v>
      </c>
    </row>
    <row r="156" spans="1:30" x14ac:dyDescent="0.3">
      <c r="A156" s="309"/>
      <c r="C156" s="309"/>
      <c r="D156" s="309"/>
      <c r="Y156" s="640" t="s">
        <v>173</v>
      </c>
      <c r="Z156" s="639">
        <v>-17.9650725774855</v>
      </c>
      <c r="AA156" s="639">
        <v>-19.281540270080654</v>
      </c>
      <c r="AB156" s="639">
        <v>-17.945345508567414</v>
      </c>
      <c r="AC156" s="641">
        <v>-13.798036356786142</v>
      </c>
      <c r="AD156" s="641">
        <v>-14.819272172360263</v>
      </c>
    </row>
    <row r="157" spans="1:30" x14ac:dyDescent="0.3">
      <c r="A157" s="309"/>
      <c r="C157" s="309"/>
      <c r="D157" s="309"/>
      <c r="Y157" s="640" t="s">
        <v>173</v>
      </c>
      <c r="Z157" s="639">
        <v>-16.971822574384579</v>
      </c>
      <c r="AA157" s="639">
        <v>-19.290884782604245</v>
      </c>
      <c r="AB157" s="639">
        <v>-17.945345508567414</v>
      </c>
      <c r="AC157" s="641">
        <v>-13.415495052322711</v>
      </c>
      <c r="AD157" s="641">
        <v>-14.615573975928342</v>
      </c>
    </row>
    <row r="158" spans="1:30" ht="14.4" x14ac:dyDescent="0.3">
      <c r="A158" s="309"/>
      <c r="C158" s="538"/>
      <c r="D158" s="538"/>
      <c r="E158" s="538"/>
      <c r="F158" s="538"/>
      <c r="G158" s="538"/>
      <c r="H158" s="538"/>
      <c r="I158" s="538"/>
      <c r="J158" s="538"/>
      <c r="K158" s="538"/>
      <c r="L158" s="538"/>
      <c r="M158" s="538"/>
      <c r="N158" s="538"/>
      <c r="Y158" s="640" t="s">
        <v>173</v>
      </c>
      <c r="Z158" s="639">
        <v>-20.517706872428796</v>
      </c>
      <c r="AA158" s="639">
        <v>-19.608653060388949</v>
      </c>
      <c r="AB158" s="639">
        <v>-17.945345508567414</v>
      </c>
      <c r="AC158" s="641">
        <v>-18.758269888079937</v>
      </c>
      <c r="AD158" s="641">
        <v>-14.612728491996139</v>
      </c>
    </row>
    <row r="159" spans="1:30" ht="14.4" x14ac:dyDescent="0.3">
      <c r="A159" s="309"/>
      <c r="C159" s="538"/>
      <c r="D159" s="538"/>
      <c r="E159" s="538"/>
      <c r="F159" s="538"/>
      <c r="G159" s="538"/>
      <c r="H159" s="538"/>
      <c r="I159" s="538"/>
      <c r="J159" s="538"/>
      <c r="K159" s="538"/>
      <c r="L159" s="538"/>
      <c r="M159" s="538"/>
      <c r="N159" s="538"/>
      <c r="Y159" s="640" t="s">
        <v>173</v>
      </c>
      <c r="Z159" s="639">
        <v>-23.811916662950775</v>
      </c>
      <c r="AA159" s="639">
        <v>-19.528523399028721</v>
      </c>
      <c r="AB159" s="639">
        <v>-17.945345508567414</v>
      </c>
      <c r="AC159" s="641">
        <v>-14.944088422853838</v>
      </c>
      <c r="AD159" s="641">
        <v>-14.955424699252521</v>
      </c>
    </row>
    <row r="160" spans="1:30" x14ac:dyDescent="0.3">
      <c r="A160" s="309"/>
      <c r="Y160" s="640">
        <v>43983</v>
      </c>
      <c r="Z160" s="639">
        <v>-20.243933012229242</v>
      </c>
      <c r="AA160" s="639">
        <v>-19.348090143978247</v>
      </c>
      <c r="AB160" s="639">
        <v>-17.945345508567414</v>
      </c>
      <c r="AC160" s="641">
        <v>-14.757630198291167</v>
      </c>
      <c r="AD160" s="641">
        <v>-14.83086846354016</v>
      </c>
    </row>
    <row r="161" spans="1:30" x14ac:dyDescent="0.3">
      <c r="A161" s="309"/>
      <c r="Y161" s="640" t="s">
        <v>173</v>
      </c>
      <c r="Z161" s="639">
        <v>-19.130658490620934</v>
      </c>
      <c r="AA161" s="639">
        <v>-18.965528284628046</v>
      </c>
      <c r="AB161" s="639">
        <v>-17.945345508567414</v>
      </c>
      <c r="AC161" s="641">
        <v>-12.420301156064824</v>
      </c>
      <c r="AD161" s="641">
        <v>-14.774540041448059</v>
      </c>
    </row>
    <row r="162" spans="1:30" x14ac:dyDescent="0.3">
      <c r="A162" s="309"/>
      <c r="Y162" s="640" t="s">
        <v>173</v>
      </c>
      <c r="Z162" s="639">
        <v>-18.058553603101217</v>
      </c>
      <c r="AA162" s="639">
        <v>-18.728462785959007</v>
      </c>
      <c r="AB162" s="639">
        <v>-17.945345508567414</v>
      </c>
      <c r="AC162" s="641">
        <v>-16.594151820369035</v>
      </c>
      <c r="AD162" s="641">
        <v>-14.570962926729262</v>
      </c>
    </row>
    <row r="163" spans="1:30" x14ac:dyDescent="0.3">
      <c r="A163" s="309"/>
      <c r="Y163" s="640" t="s">
        <v>173</v>
      </c>
      <c r="Z163" s="639">
        <v>-16.702039792132172</v>
      </c>
      <c r="AA163" s="639">
        <v>-18.06427295569592</v>
      </c>
      <c r="AB163" s="639">
        <v>-17.945345508567414</v>
      </c>
      <c r="AC163" s="641">
        <v>-12.92614270679961</v>
      </c>
      <c r="AD163" s="641">
        <v>-14.948395036167438</v>
      </c>
    </row>
    <row r="164" spans="1:30" x14ac:dyDescent="0.3">
      <c r="A164" s="309"/>
      <c r="Y164" s="640" t="s">
        <v>173</v>
      </c>
      <c r="Z164" s="639">
        <v>-14.293889558933188</v>
      </c>
      <c r="AA164" s="639">
        <v>-17.32850640376731</v>
      </c>
      <c r="AB164" s="639">
        <v>-17.945345508567414</v>
      </c>
      <c r="AC164" s="641">
        <v>-13.021196097678001</v>
      </c>
      <c r="AD164" s="641">
        <v>-14.972760554550348</v>
      </c>
    </row>
    <row r="165" spans="1:30" x14ac:dyDescent="0.3">
      <c r="A165" s="309"/>
      <c r="Y165" s="640" t="s">
        <v>173</v>
      </c>
      <c r="Z165" s="639">
        <v>-18.858248381745522</v>
      </c>
      <c r="AA165" s="639">
        <v>-16.009440532317942</v>
      </c>
      <c r="AB165" s="639">
        <v>-17.945345508567414</v>
      </c>
      <c r="AC165" s="641">
        <v>-17.333230085048356</v>
      </c>
      <c r="AD165" s="641">
        <v>-14.782716776849337</v>
      </c>
    </row>
    <row r="166" spans="1:30" x14ac:dyDescent="0.3">
      <c r="A166" s="309"/>
      <c r="Y166" s="640" t="s">
        <v>173</v>
      </c>
      <c r="Z166" s="639">
        <v>-19.162587851109151</v>
      </c>
      <c r="AA166" s="639">
        <v>-14.721079616611235</v>
      </c>
      <c r="AB166" s="639">
        <v>-17.945345508567414</v>
      </c>
      <c r="AC166" s="641">
        <v>-17.586113188921075</v>
      </c>
      <c r="AD166" s="641">
        <v>-13.949997221323132</v>
      </c>
    </row>
    <row r="167" spans="1:30" x14ac:dyDescent="0.3">
      <c r="A167" s="309"/>
      <c r="Y167" s="640" t="s">
        <v>173</v>
      </c>
      <c r="Z167" s="639">
        <v>-15.093567148728974</v>
      </c>
      <c r="AA167" s="639">
        <v>-15.570388139838601</v>
      </c>
      <c r="AB167" s="639">
        <v>-17.945345508567414</v>
      </c>
      <c r="AC167" s="641">
        <v>-14.928188826971535</v>
      </c>
      <c r="AD167" s="641">
        <v>-15.327238268446397</v>
      </c>
    </row>
    <row r="168" spans="1:30" x14ac:dyDescent="0.3">
      <c r="A168" s="309"/>
      <c r="Y168" s="640" t="s">
        <v>173</v>
      </c>
      <c r="Z168" s="639">
        <v>-9.8971973904753572</v>
      </c>
      <c r="AA168" s="639">
        <v>-16.026629596442334</v>
      </c>
      <c r="AB168" s="639">
        <v>-17.945345508567414</v>
      </c>
      <c r="AC168" s="641">
        <v>-11.089994712157747</v>
      </c>
      <c r="AD168" s="641">
        <v>-15.724689431202108</v>
      </c>
    </row>
    <row r="169" spans="1:30" x14ac:dyDescent="0.3">
      <c r="A169" s="309"/>
      <c r="Y169" s="640" t="s">
        <v>173</v>
      </c>
      <c r="Z169" s="639">
        <v>-9.0400271931542751</v>
      </c>
      <c r="AA169" s="639">
        <v>-15.748995121845768</v>
      </c>
      <c r="AB169" s="639">
        <v>-17.945345508567414</v>
      </c>
      <c r="AC169" s="641">
        <v>-10.765114931685602</v>
      </c>
      <c r="AD169" s="641">
        <v>-15.665203046330509</v>
      </c>
    </row>
    <row r="170" spans="1:30" x14ac:dyDescent="0.3">
      <c r="A170" s="309"/>
      <c r="Y170" s="640" t="s">
        <v>173</v>
      </c>
      <c r="Z170" s="639">
        <v>-22.647199454723737</v>
      </c>
      <c r="AA170" s="639">
        <v>-15.720027471889832</v>
      </c>
      <c r="AB170" s="639">
        <v>-17.945345508567414</v>
      </c>
      <c r="AC170" s="641">
        <v>-22.566830036662466</v>
      </c>
      <c r="AD170" s="641">
        <v>-15.558646640419628</v>
      </c>
    </row>
    <row r="171" spans="1:30" x14ac:dyDescent="0.3">
      <c r="A171" s="309"/>
      <c r="Y171" s="640" t="s">
        <v>173</v>
      </c>
      <c r="Z171" s="639">
        <v>-17.487579755159317</v>
      </c>
      <c r="AA171" s="639">
        <v>-15.252099107960685</v>
      </c>
      <c r="AB171" s="639">
        <v>-17.945345508567414</v>
      </c>
      <c r="AC171" s="641">
        <v>-15.803354236967976</v>
      </c>
      <c r="AD171" s="641">
        <v>-14.966389699418093</v>
      </c>
    </row>
    <row r="172" spans="1:30" x14ac:dyDescent="0.3">
      <c r="A172" s="309"/>
      <c r="Y172" s="640" t="s">
        <v>173</v>
      </c>
      <c r="Z172" s="639">
        <v>-16.914807059569569</v>
      </c>
      <c r="AA172" s="639">
        <v>-15.703568584554771</v>
      </c>
      <c r="AB172" s="639">
        <v>-17.945345508567414</v>
      </c>
      <c r="AC172" s="641">
        <v>-16.916825390947167</v>
      </c>
      <c r="AD172" s="641">
        <v>-14.715857959149099</v>
      </c>
    </row>
    <row r="173" spans="1:30" x14ac:dyDescent="0.3">
      <c r="A173" s="309"/>
      <c r="Y173" s="640" t="s">
        <v>173</v>
      </c>
      <c r="Z173" s="639">
        <v>-18.959814301417591</v>
      </c>
      <c r="AA173" s="639">
        <v>-16.426949748194847</v>
      </c>
      <c r="AB173" s="639">
        <v>-17.945345508567414</v>
      </c>
      <c r="AC173" s="641">
        <v>-16.840218347544905</v>
      </c>
      <c r="AD173" s="641">
        <v>-14.806964244205902</v>
      </c>
    </row>
    <row r="174" spans="1:30" x14ac:dyDescent="0.3">
      <c r="A174" s="309"/>
      <c r="Y174" s="640" t="s">
        <v>173</v>
      </c>
      <c r="Z174" s="639">
        <v>-11.818068601224931</v>
      </c>
      <c r="AA174" s="639">
        <v>-15.281929190155001</v>
      </c>
      <c r="AB174" s="639">
        <v>-17.945345508567414</v>
      </c>
      <c r="AC174" s="641">
        <v>-10.78239023996079</v>
      </c>
      <c r="AD174" s="641">
        <v>-13.042130004228429</v>
      </c>
    </row>
    <row r="175" spans="1:30" x14ac:dyDescent="0.3">
      <c r="A175" s="309"/>
      <c r="Y175" s="640" t="s">
        <v>173</v>
      </c>
      <c r="Z175" s="639">
        <v>-13.057483726633963</v>
      </c>
      <c r="AA175" s="639">
        <v>-14.534547649719769</v>
      </c>
      <c r="AB175" s="639">
        <v>-17.945345508567414</v>
      </c>
      <c r="AC175" s="641">
        <v>-9.3362725302747833</v>
      </c>
      <c r="AD175" s="641">
        <v>-12.473611228922447</v>
      </c>
    </row>
    <row r="176" spans="1:30" x14ac:dyDescent="0.3">
      <c r="A176" s="309"/>
      <c r="Y176" s="640" t="s">
        <v>173</v>
      </c>
      <c r="Z176" s="639">
        <v>-14.103695338634825</v>
      </c>
      <c r="AA176" s="639">
        <v>-13.862169467802868</v>
      </c>
      <c r="AB176" s="639">
        <v>-17.945345508567414</v>
      </c>
      <c r="AC176" s="641">
        <v>-11.40285892708323</v>
      </c>
      <c r="AD176" s="641">
        <v>-12.356659823776425</v>
      </c>
    </row>
    <row r="177" spans="1:30" x14ac:dyDescent="0.3">
      <c r="A177" s="309"/>
      <c r="Y177" s="640" t="s">
        <v>173</v>
      </c>
      <c r="Z177" s="639">
        <v>-14.632055548444805</v>
      </c>
      <c r="AA177" s="639">
        <v>-13.487490550128935</v>
      </c>
      <c r="AB177" s="639">
        <v>-17.945345508567414</v>
      </c>
      <c r="AC177" s="641">
        <v>-10.212990356820157</v>
      </c>
      <c r="AD177" s="641">
        <v>-12.473925637389005</v>
      </c>
    </row>
    <row r="178" spans="1:30" x14ac:dyDescent="0.3">
      <c r="A178" s="309"/>
      <c r="Y178" s="640" t="s">
        <v>173</v>
      </c>
      <c r="Z178" s="639">
        <v>-12.255908972112691</v>
      </c>
      <c r="AA178" s="639">
        <v>-13.675945739813171</v>
      </c>
      <c r="AB178" s="639">
        <v>-17.945345508567414</v>
      </c>
      <c r="AC178" s="641">
        <v>-11.823722809826094</v>
      </c>
      <c r="AD178" s="641">
        <v>-12.875288661285495</v>
      </c>
    </row>
    <row r="179" spans="1:30" x14ac:dyDescent="0.3">
      <c r="A179" s="309"/>
      <c r="Y179" s="640" t="s">
        <v>173</v>
      </c>
      <c r="Z179" s="639">
        <v>-12.208159786151253</v>
      </c>
      <c r="AA179" s="639">
        <v>-13.996282520674365</v>
      </c>
      <c r="AB179" s="639">
        <v>-17.945345508567414</v>
      </c>
      <c r="AC179" s="641">
        <v>-16.098165554925018</v>
      </c>
      <c r="AD179" s="641">
        <v>-13.351490086477094</v>
      </c>
    </row>
    <row r="180" spans="1:30" x14ac:dyDescent="0.3">
      <c r="A180" s="309"/>
      <c r="Y180" s="640" t="s">
        <v>173</v>
      </c>
      <c r="Z180" s="639">
        <v>-16.337061877700087</v>
      </c>
      <c r="AA180" s="639">
        <v>-13.603032345407303</v>
      </c>
      <c r="AB180" s="639">
        <v>-17.945345508567414</v>
      </c>
      <c r="AC180" s="641">
        <v>-17.661079042832966</v>
      </c>
      <c r="AD180" s="641">
        <v>-13.944423315369745</v>
      </c>
    </row>
    <row r="181" spans="1:30" x14ac:dyDescent="0.3">
      <c r="A181" s="309"/>
      <c r="Y181" s="640" t="s">
        <v>173</v>
      </c>
      <c r="Z181" s="639">
        <v>-13.137254929014567</v>
      </c>
      <c r="AA181" s="639">
        <v>-13.318335912653207</v>
      </c>
      <c r="AB181" s="639">
        <v>-17.945345508567414</v>
      </c>
      <c r="AC181" s="641">
        <v>-13.591931407236217</v>
      </c>
      <c r="AD181" s="641">
        <v>-14.359748659187487</v>
      </c>
    </row>
    <row r="182" spans="1:30" x14ac:dyDescent="0.3">
      <c r="A182" s="309"/>
      <c r="Y182" s="640" t="s">
        <v>173</v>
      </c>
      <c r="Z182" s="639">
        <v>-15.299841192662321</v>
      </c>
      <c r="AA182" s="639">
        <v>-13.352217565418211</v>
      </c>
      <c r="AB182" s="639">
        <v>-17.945345508567414</v>
      </c>
      <c r="AC182" s="641">
        <v>-12.66968250661597</v>
      </c>
      <c r="AD182" s="641">
        <v>-14.272190840571552</v>
      </c>
    </row>
    <row r="183" spans="1:30" x14ac:dyDescent="0.3">
      <c r="A183" s="309"/>
      <c r="Y183" s="640" t="s">
        <v>173</v>
      </c>
      <c r="Z183" s="639">
        <v>-11.350944111765401</v>
      </c>
      <c r="AA183" s="639">
        <v>-14.085837134470106</v>
      </c>
      <c r="AB183" s="639">
        <v>-17.945345508567414</v>
      </c>
      <c r="AC183" s="641">
        <v>-15.55339152933179</v>
      </c>
      <c r="AD183" s="641">
        <v>-14.190201034732334</v>
      </c>
    </row>
    <row r="184" spans="1:30" x14ac:dyDescent="0.3">
      <c r="A184" s="309"/>
      <c r="Y184" s="640" t="s">
        <v>173</v>
      </c>
      <c r="Z184" s="639">
        <v>-12.639180519166135</v>
      </c>
      <c r="AA184" s="639">
        <v>-14.356045852067007</v>
      </c>
      <c r="AB184" s="639">
        <v>-17.945345508567414</v>
      </c>
      <c r="AC184" s="641">
        <v>-13.120267763544348</v>
      </c>
      <c r="AD184" s="641">
        <v>-14.0362163978933</v>
      </c>
    </row>
    <row r="185" spans="1:30" x14ac:dyDescent="0.3">
      <c r="A185" s="309"/>
      <c r="Y185" s="640" t="s">
        <v>173</v>
      </c>
      <c r="Z185" s="639">
        <v>-12.493080541467714</v>
      </c>
      <c r="AA185" s="639">
        <v>-14.545066580986084</v>
      </c>
      <c r="AB185" s="639">
        <v>-17.945345508567414</v>
      </c>
      <c r="AC185" s="641">
        <v>-11.210818079514553</v>
      </c>
      <c r="AD185" s="641">
        <v>-14.066463183415902</v>
      </c>
    </row>
    <row r="186" spans="1:30" x14ac:dyDescent="0.3">
      <c r="A186" s="309"/>
      <c r="Y186" s="640" t="s">
        <v>173</v>
      </c>
      <c r="Z186" s="639">
        <v>-17.343496769514509</v>
      </c>
      <c r="AA186" s="639">
        <v>-14.389838581959898</v>
      </c>
      <c r="AB186" s="639">
        <v>-17.945345508567414</v>
      </c>
      <c r="AC186" s="641">
        <v>-15.524236914050491</v>
      </c>
      <c r="AD186" s="641">
        <v>-13.860308110545384</v>
      </c>
    </row>
    <row r="187" spans="1:30" x14ac:dyDescent="0.3">
      <c r="A187" s="309"/>
      <c r="Y187" s="640" t="s">
        <v>173</v>
      </c>
      <c r="Z187" s="639">
        <v>-18.228522900878385</v>
      </c>
      <c r="AA187" s="639">
        <v>-14.498397311717818</v>
      </c>
      <c r="AB187" s="639">
        <v>-17.945345508567414</v>
      </c>
      <c r="AC187" s="641">
        <v>-16.583186584959734</v>
      </c>
      <c r="AD187" s="641">
        <v>-13.239843568606082</v>
      </c>
    </row>
    <row r="188" spans="1:30" x14ac:dyDescent="0.3">
      <c r="A188" s="309"/>
      <c r="Y188" s="640" t="s">
        <v>173</v>
      </c>
      <c r="Z188" s="639">
        <v>-14.460400031448117</v>
      </c>
      <c r="AA188" s="639">
        <v>-14.486106314767582</v>
      </c>
      <c r="AB188" s="639">
        <v>-17.945345508567414</v>
      </c>
      <c r="AC188" s="641">
        <v>-13.803658905894423</v>
      </c>
      <c r="AD188" s="641">
        <v>-12.961041965393912</v>
      </c>
    </row>
    <row r="189" spans="1:30" x14ac:dyDescent="0.3">
      <c r="A189" s="309"/>
      <c r="Y189" s="640" t="s">
        <v>173</v>
      </c>
      <c r="Z189" s="639">
        <v>-14.213245199479038</v>
      </c>
      <c r="AA189" s="639">
        <v>-14.147660319951584</v>
      </c>
      <c r="AB189" s="639">
        <v>-17.945345508567414</v>
      </c>
      <c r="AC189" s="641">
        <v>-11.226596996522346</v>
      </c>
      <c r="AD189" s="641">
        <v>-12.636386275839813</v>
      </c>
    </row>
    <row r="190" spans="1:30" x14ac:dyDescent="0.3">
      <c r="A190" s="309"/>
      <c r="Y190" s="640">
        <v>44013</v>
      </c>
      <c r="Z190" s="639">
        <v>-12.110855220070837</v>
      </c>
      <c r="AA190" s="639">
        <v>-13.684512583132578</v>
      </c>
      <c r="AB190" s="639">
        <v>-6.3388432515668569</v>
      </c>
      <c r="AC190" s="641">
        <v>-11.210139735756684</v>
      </c>
      <c r="AD190" s="641">
        <v>-12.163683953127832</v>
      </c>
    </row>
    <row r="191" spans="1:30" x14ac:dyDescent="0.3">
      <c r="A191" s="309"/>
      <c r="Y191" s="640" t="s">
        <v>173</v>
      </c>
      <c r="Z191" s="639">
        <v>-12.553143540514489</v>
      </c>
      <c r="AA191" s="639">
        <v>-13.182587147946675</v>
      </c>
      <c r="AB191" s="639">
        <v>-6.3388432515668569</v>
      </c>
      <c r="AC191" s="641">
        <v>-11.16865654105915</v>
      </c>
      <c r="AD191" s="641">
        <v>-11.817210389843806</v>
      </c>
    </row>
    <row r="192" spans="1:30" x14ac:dyDescent="0.3">
      <c r="A192" s="309"/>
      <c r="Y192" s="640" t="s">
        <v>173</v>
      </c>
      <c r="Z192" s="639">
        <v>-10.123958577755728</v>
      </c>
      <c r="AA192" s="639">
        <v>-12.423667463920301</v>
      </c>
      <c r="AB192" s="639">
        <v>-6.3388432515668569</v>
      </c>
      <c r="AC192" s="641">
        <v>-8.9382282526358665</v>
      </c>
      <c r="AD192" s="641">
        <v>-11.222710776266906</v>
      </c>
    </row>
    <row r="193" spans="1:30" x14ac:dyDescent="0.3">
      <c r="A193" s="309"/>
      <c r="Y193" s="640" t="s">
        <v>173</v>
      </c>
      <c r="Z193" s="639">
        <v>-14.101462611781461</v>
      </c>
      <c r="AA193" s="639">
        <v>-11.648013103382178</v>
      </c>
      <c r="AB193" s="639">
        <v>-6.3388432515668569</v>
      </c>
      <c r="AC193" s="641">
        <v>-12.21532065506662</v>
      </c>
      <c r="AD193" s="641">
        <v>-10.659019480585986</v>
      </c>
    </row>
    <row r="194" spans="1:30" x14ac:dyDescent="0.3">
      <c r="A194" s="309"/>
      <c r="Y194" s="640" t="s">
        <v>173</v>
      </c>
      <c r="Z194" s="639">
        <v>-14.715044854577044</v>
      </c>
      <c r="AA194" s="639">
        <v>-11.082556340900222</v>
      </c>
      <c r="AB194" s="639">
        <v>-6.3388432515668569</v>
      </c>
      <c r="AC194" s="641">
        <v>-14.157871641971553</v>
      </c>
      <c r="AD194" s="641">
        <v>-10.1539533318045</v>
      </c>
    </row>
    <row r="195" spans="1:30" x14ac:dyDescent="0.3">
      <c r="A195" s="309"/>
      <c r="Y195" s="640" t="s">
        <v>173</v>
      </c>
      <c r="Z195" s="639">
        <v>-9.1479622432635228</v>
      </c>
      <c r="AA195" s="639">
        <v>-10.677675698336287</v>
      </c>
      <c r="AB195" s="639">
        <v>-6.3388432515668569</v>
      </c>
      <c r="AC195" s="641">
        <v>-9.642161610856121</v>
      </c>
      <c r="AD195" s="641">
        <v>-9.9427227859523217</v>
      </c>
    </row>
    <row r="196" spans="1:30" x14ac:dyDescent="0.3">
      <c r="A196" s="309"/>
      <c r="Y196" s="640" t="s">
        <v>173</v>
      </c>
      <c r="Z196" s="639">
        <v>-8.7836646757121546</v>
      </c>
      <c r="AA196" s="639">
        <v>-10.630081824654933</v>
      </c>
      <c r="AB196" s="639">
        <v>-6.3388432515668569</v>
      </c>
      <c r="AC196" s="641">
        <v>-7.2807579267559106</v>
      </c>
      <c r="AD196" s="641">
        <v>-10.140321147611909</v>
      </c>
    </row>
    <row r="197" spans="1:30" x14ac:dyDescent="0.3">
      <c r="A197" s="309"/>
      <c r="Y197" s="640" t="s">
        <v>173</v>
      </c>
      <c r="Z197" s="639">
        <v>-8.1526578826971612</v>
      </c>
      <c r="AA197" s="639">
        <v>-10.456777367451123</v>
      </c>
      <c r="AB197" s="639">
        <v>-6.3388432515668569</v>
      </c>
      <c r="AC197" s="641">
        <v>-7.6746766942862763</v>
      </c>
      <c r="AD197" s="641">
        <v>-10.176974846168408</v>
      </c>
    </row>
    <row r="198" spans="1:30" x14ac:dyDescent="0.3">
      <c r="A198" s="309"/>
      <c r="Y198" s="640" t="s">
        <v>173</v>
      </c>
      <c r="Z198" s="639">
        <v>-9.7189790425669447</v>
      </c>
      <c r="AA198" s="639">
        <v>-10.46554510227654</v>
      </c>
      <c r="AB198" s="639">
        <v>-6.3388432515668569</v>
      </c>
      <c r="AC198" s="641">
        <v>-9.6900427200938992</v>
      </c>
      <c r="AD198" s="641">
        <v>-10.317150314431307</v>
      </c>
    </row>
    <row r="199" spans="1:30" x14ac:dyDescent="0.3">
      <c r="A199" s="309"/>
      <c r="Y199" s="640" t="s">
        <v>173</v>
      </c>
      <c r="Z199" s="639">
        <v>-9.7908014619862307</v>
      </c>
      <c r="AA199" s="639">
        <v>-10.449490664688962</v>
      </c>
      <c r="AB199" s="639">
        <v>-6.3388432515668569</v>
      </c>
      <c r="AC199" s="641">
        <v>-10.321416784252975</v>
      </c>
      <c r="AD199" s="641">
        <v>-10.270431706699128</v>
      </c>
    </row>
    <row r="200" spans="1:30" x14ac:dyDescent="0.3">
      <c r="A200" s="309"/>
      <c r="Y200" s="640" t="s">
        <v>173</v>
      </c>
      <c r="Z200" s="639">
        <v>-12.888331411354791</v>
      </c>
      <c r="AA200" s="639">
        <v>-10.246046130061838</v>
      </c>
      <c r="AB200" s="639">
        <v>-6.3388432515668569</v>
      </c>
      <c r="AC200" s="641">
        <v>-12.471896544962121</v>
      </c>
      <c r="AD200" s="641">
        <v>-10.226644477043383</v>
      </c>
    </row>
    <row r="201" spans="1:30" x14ac:dyDescent="0.3">
      <c r="A201" s="309"/>
      <c r="Y201" s="640" t="s">
        <v>173</v>
      </c>
      <c r="Z201" s="639">
        <v>-14.776418998354972</v>
      </c>
      <c r="AA201" s="639">
        <v>-10.191397361598989</v>
      </c>
      <c r="AB201" s="639">
        <v>-6.3388432515668569</v>
      </c>
      <c r="AC201" s="641">
        <v>-15.139099919811855</v>
      </c>
      <c r="AD201" s="641">
        <v>-10.088245940840199</v>
      </c>
    </row>
    <row r="202" spans="1:30" x14ac:dyDescent="0.3">
      <c r="A202" s="309"/>
      <c r="Y202" s="640" t="s">
        <v>173</v>
      </c>
      <c r="Z202" s="639">
        <v>-9.0355811801504782</v>
      </c>
      <c r="AA202" s="639">
        <v>-9.8911083787574885</v>
      </c>
      <c r="AB202" s="639">
        <v>-6.3388432515668569</v>
      </c>
      <c r="AC202" s="641">
        <v>-9.3151313567308591</v>
      </c>
      <c r="AD202" s="641">
        <v>-10.009782166820175</v>
      </c>
    </row>
    <row r="203" spans="1:30" x14ac:dyDescent="0.3">
      <c r="A203" s="309"/>
      <c r="Y203" s="640" t="s">
        <v>173</v>
      </c>
      <c r="Z203" s="639">
        <v>-7.3595529333222842</v>
      </c>
      <c r="AA203" s="639">
        <v>-9.3010918422707771</v>
      </c>
      <c r="AB203" s="639">
        <v>-6.3388432515668569</v>
      </c>
      <c r="AC203" s="641">
        <v>-6.9742473191656984</v>
      </c>
      <c r="AD203" s="641">
        <v>-9.2824933327791808</v>
      </c>
    </row>
    <row r="204" spans="1:30" x14ac:dyDescent="0.3">
      <c r="A204" s="309"/>
      <c r="Y204" s="640" t="s">
        <v>173</v>
      </c>
      <c r="Z204" s="639">
        <v>-7.7701165034572188</v>
      </c>
      <c r="AA204" s="639">
        <v>-8.8044826815976887</v>
      </c>
      <c r="AB204" s="639">
        <v>-6.3388432515668569</v>
      </c>
      <c r="AC204" s="641">
        <v>-6.7058869408639907</v>
      </c>
      <c r="AD204" s="641">
        <v>-8.9721344809102686</v>
      </c>
    </row>
    <row r="205" spans="1:30" x14ac:dyDescent="0.3">
      <c r="A205" s="309"/>
      <c r="Y205" s="640" t="s">
        <v>173</v>
      </c>
      <c r="Z205" s="639">
        <v>-7.6169561626764306</v>
      </c>
      <c r="AA205" s="639">
        <v>-8.4742826649656298</v>
      </c>
      <c r="AB205" s="639">
        <v>-6.3388432515668569</v>
      </c>
      <c r="AC205" s="641">
        <v>-9.1407963019537277</v>
      </c>
      <c r="AD205" s="641">
        <v>-8.596150652477915</v>
      </c>
    </row>
    <row r="206" spans="1:30" x14ac:dyDescent="0.3">
      <c r="A206" s="309"/>
      <c r="Y206" s="640" t="s">
        <v>173</v>
      </c>
      <c r="Z206" s="639">
        <v>-5.6606857065792617</v>
      </c>
      <c r="AA206" s="639">
        <v>-8.2494528506781943</v>
      </c>
      <c r="AB206" s="639">
        <v>-6.3388432515668569</v>
      </c>
      <c r="AC206" s="641">
        <v>-5.2303949459660117</v>
      </c>
      <c r="AD206" s="641">
        <v>-8.4872508461650291</v>
      </c>
    </row>
    <row r="207" spans="1:30" x14ac:dyDescent="0.3">
      <c r="A207" s="309"/>
      <c r="Y207" s="640" t="s">
        <v>173</v>
      </c>
      <c r="Z207" s="639">
        <v>-9.4120672866431772</v>
      </c>
      <c r="AA207" s="639">
        <v>-8.1189932342084443</v>
      </c>
      <c r="AB207" s="639">
        <v>-6.3388432515668569</v>
      </c>
      <c r="AC207" s="641">
        <v>-10.299384581879735</v>
      </c>
      <c r="AD207" s="641">
        <v>-8.2891895860372706</v>
      </c>
    </row>
    <row r="208" spans="1:30" x14ac:dyDescent="0.3">
      <c r="A208" s="309"/>
      <c r="Y208" s="640" t="s">
        <v>173</v>
      </c>
      <c r="Z208" s="639">
        <v>-12.465018881930552</v>
      </c>
      <c r="AA208" s="639">
        <v>-8.2593144000083747</v>
      </c>
      <c r="AB208" s="639">
        <v>-6.3388432515668569</v>
      </c>
      <c r="AC208" s="641">
        <v>-12.50721312078538</v>
      </c>
      <c r="AD208" s="641">
        <v>-8.1261017380612852</v>
      </c>
    </row>
    <row r="209" spans="1:30" x14ac:dyDescent="0.3">
      <c r="A209" s="309"/>
      <c r="Y209" s="640" t="s">
        <v>173</v>
      </c>
      <c r="Z209" s="639">
        <v>-7.4617724801384409</v>
      </c>
      <c r="AA209" s="639">
        <v>-8.2714938670550122</v>
      </c>
      <c r="AB209" s="639">
        <v>-6.3388432515668569</v>
      </c>
      <c r="AC209" s="641">
        <v>-8.5528327125406634</v>
      </c>
      <c r="AD209" s="641">
        <v>-7.6659696330430238</v>
      </c>
    </row>
    <row r="210" spans="1:30" x14ac:dyDescent="0.3">
      <c r="A210" s="309"/>
      <c r="Y210" s="640" t="s">
        <v>173</v>
      </c>
      <c r="Z210" s="639">
        <v>-6.4463356180340163</v>
      </c>
      <c r="AA210" s="639">
        <v>-8.6371516716982324</v>
      </c>
      <c r="AB210" s="639">
        <v>-6.3388432515668569</v>
      </c>
      <c r="AC210" s="641">
        <v>-5.587818498271389</v>
      </c>
      <c r="AD210" s="641">
        <v>-7.9405758657387064</v>
      </c>
    </row>
    <row r="211" spans="1:30" x14ac:dyDescent="0.3">
      <c r="A211" s="309"/>
      <c r="Y211" s="640" t="s">
        <v>173</v>
      </c>
      <c r="Z211" s="639">
        <v>-8.7523646640567385</v>
      </c>
      <c r="AA211" s="639">
        <v>-8.7927755065383657</v>
      </c>
      <c r="AB211" s="639">
        <v>-6.3388432515668569</v>
      </c>
      <c r="AC211" s="641">
        <v>-5.5642720050320946</v>
      </c>
      <c r="AD211" s="641">
        <v>-7.8210766570066017</v>
      </c>
    </row>
    <row r="212" spans="1:30" x14ac:dyDescent="0.3">
      <c r="A212" s="309"/>
      <c r="Y212" s="640" t="s">
        <v>173</v>
      </c>
      <c r="Z212" s="639">
        <v>-7.7022124320029022</v>
      </c>
      <c r="AA212" s="639">
        <v>-8.7140554163640793</v>
      </c>
      <c r="AB212" s="639">
        <v>-6.3388432515668569</v>
      </c>
      <c r="AC212" s="641">
        <v>-5.9198715668258899</v>
      </c>
      <c r="AD212" s="641">
        <v>-7.8735458487429311</v>
      </c>
    </row>
    <row r="213" spans="1:30" x14ac:dyDescent="0.3">
      <c r="A213" s="309"/>
      <c r="Y213" s="640" t="s">
        <v>173</v>
      </c>
      <c r="Z213" s="639">
        <v>-8.2202903390818012</v>
      </c>
      <c r="AA213" s="639">
        <v>-8.6307207426042485</v>
      </c>
      <c r="AB213" s="639">
        <v>-6.3388432515668569</v>
      </c>
      <c r="AC213" s="641">
        <v>-7.152638574835791</v>
      </c>
      <c r="AD213" s="641">
        <v>-7.2906106857088355</v>
      </c>
    </row>
    <row r="214" spans="1:30" x14ac:dyDescent="0.3">
      <c r="A214" s="309"/>
      <c r="Y214" s="640" t="s">
        <v>173</v>
      </c>
      <c r="Z214" s="639">
        <v>-10.501434130524107</v>
      </c>
      <c r="AA214" s="639">
        <v>-8.7502376663097188</v>
      </c>
      <c r="AB214" s="639">
        <v>-6.3388432515668569</v>
      </c>
      <c r="AC214" s="641">
        <v>-9.4628901207550058</v>
      </c>
      <c r="AD214" s="641">
        <v>-7.4453636864755879</v>
      </c>
    </row>
    <row r="215" spans="1:30" x14ac:dyDescent="0.3">
      <c r="A215" s="309"/>
      <c r="Y215" s="640" t="s">
        <v>173</v>
      </c>
      <c r="Z215" s="639">
        <v>-11.913978250710548</v>
      </c>
      <c r="AA215" s="639">
        <v>-8.4792745947100201</v>
      </c>
      <c r="AB215" s="639">
        <v>-6.3388432515668569</v>
      </c>
      <c r="AC215" s="641">
        <v>-12.874497462939686</v>
      </c>
      <c r="AD215" s="641">
        <v>-7.4496793634062852</v>
      </c>
    </row>
    <row r="216" spans="1:30" x14ac:dyDescent="0.3">
      <c r="A216" s="309"/>
      <c r="Y216" s="640" t="s">
        <v>173</v>
      </c>
      <c r="Z216" s="639">
        <v>-6.8784297638196179</v>
      </c>
      <c r="AA216" s="639">
        <v>-8.2064461823079018</v>
      </c>
      <c r="AB216" s="639">
        <v>-6.3388432515668569</v>
      </c>
      <c r="AC216" s="641">
        <v>-4.4722865713019928</v>
      </c>
      <c r="AD216" s="641">
        <v>-7.2735604363695847</v>
      </c>
    </row>
    <row r="217" spans="1:30" x14ac:dyDescent="0.3">
      <c r="A217" s="309"/>
      <c r="Y217" s="640" t="s">
        <v>173</v>
      </c>
      <c r="Z217" s="639">
        <v>-7.2829540839723101</v>
      </c>
      <c r="AA217" s="639">
        <v>-8.1720368103577314</v>
      </c>
      <c r="AB217" s="639">
        <v>-6.3388432515668569</v>
      </c>
      <c r="AC217" s="641">
        <v>-6.6710895036386546</v>
      </c>
      <c r="AD217" s="641">
        <v>-7.1087114612153277</v>
      </c>
    </row>
    <row r="218" spans="1:30" x14ac:dyDescent="0.3">
      <c r="A218" s="309"/>
      <c r="Y218" s="640" t="s">
        <v>173</v>
      </c>
      <c r="Z218" s="639">
        <v>-6.8556231628588478</v>
      </c>
      <c r="AA218" s="639">
        <v>-7.8802628436195494</v>
      </c>
      <c r="AB218" s="639">
        <v>-6.3388432515668569</v>
      </c>
      <c r="AC218" s="641">
        <v>-5.5944817435469787</v>
      </c>
      <c r="AD218" s="641">
        <v>-6.7553733237335285</v>
      </c>
    </row>
    <row r="219" spans="1:30" x14ac:dyDescent="0.3">
      <c r="A219" s="309"/>
      <c r="Y219" s="640" t="s">
        <v>173</v>
      </c>
      <c r="Z219" s="639">
        <v>-5.7924135451880741</v>
      </c>
      <c r="AA219" s="639">
        <v>-7.6594025621362594</v>
      </c>
      <c r="AB219" s="639">
        <v>-6.3388432515668569</v>
      </c>
      <c r="AC219" s="641">
        <v>-4.6870390775689827</v>
      </c>
      <c r="AD219" s="641">
        <v>-6.1313999708249076</v>
      </c>
    </row>
    <row r="220" spans="1:30" x14ac:dyDescent="0.3">
      <c r="A220" s="309"/>
      <c r="Y220" s="640" t="s">
        <v>173</v>
      </c>
      <c r="Z220" s="639">
        <v>-7.979424735430614</v>
      </c>
      <c r="AA220" s="639">
        <v>-7.7221141206026038</v>
      </c>
      <c r="AB220" s="639">
        <v>-6.3388432515668569</v>
      </c>
      <c r="AC220" s="641">
        <v>-5.998695748755992</v>
      </c>
      <c r="AD220" s="641">
        <v>-6.3205790825908865</v>
      </c>
    </row>
    <row r="221" spans="1:30" x14ac:dyDescent="0.3">
      <c r="A221" s="309"/>
      <c r="Y221" s="640">
        <v>44044</v>
      </c>
      <c r="Z221" s="639">
        <v>-8.4590163633568309</v>
      </c>
      <c r="AA221" s="639">
        <v>-7.8753595059939743</v>
      </c>
      <c r="AB221" s="639">
        <v>-6.3388432515668569</v>
      </c>
      <c r="AC221" s="641">
        <v>-6.9895231583824113</v>
      </c>
      <c r="AD221" s="641">
        <v>-6.2277947517549279</v>
      </c>
    </row>
    <row r="222" spans="1:30" x14ac:dyDescent="0.3">
      <c r="A222" s="309"/>
      <c r="Y222" s="640" t="s">
        <v>173</v>
      </c>
      <c r="Z222" s="639">
        <v>-10.367956280327524</v>
      </c>
      <c r="AA222" s="639">
        <v>-7.780606599284142</v>
      </c>
      <c r="AB222" s="639">
        <v>-6.3388432515668569</v>
      </c>
      <c r="AC222" s="641">
        <v>-8.5066839925793403</v>
      </c>
      <c r="AD222" s="641">
        <v>-6.3550076292266562</v>
      </c>
    </row>
    <row r="223" spans="1:30" x14ac:dyDescent="0.3">
      <c r="A223" s="309"/>
      <c r="Y223" s="640" t="s">
        <v>173</v>
      </c>
      <c r="Z223" s="639">
        <v>-7.3174106730840247</v>
      </c>
      <c r="AA223" s="639">
        <v>-7.8695235555974179</v>
      </c>
      <c r="AB223" s="639">
        <v>-6.3388432515668569</v>
      </c>
      <c r="AC223" s="641">
        <v>-5.7965403536638433</v>
      </c>
      <c r="AD223" s="641">
        <v>-6.2546148063916087</v>
      </c>
    </row>
    <row r="224" spans="1:30" x14ac:dyDescent="0.3">
      <c r="A224" s="309"/>
      <c r="Y224" s="640" t="s">
        <v>173</v>
      </c>
      <c r="Z224" s="639">
        <v>-8.3556717817118962</v>
      </c>
      <c r="AA224" s="639">
        <v>-7.9314123464596609</v>
      </c>
      <c r="AB224" s="639">
        <v>-6.3388432515668569</v>
      </c>
      <c r="AC224" s="641">
        <v>-6.021599187786947</v>
      </c>
      <c r="AD224" s="641">
        <v>-5.9063669811534174</v>
      </c>
    </row>
    <row r="225" spans="1:30" x14ac:dyDescent="0.3">
      <c r="A225" s="309"/>
      <c r="Y225" s="640" t="s">
        <v>173</v>
      </c>
      <c r="Z225" s="639">
        <v>-6.1923528158900254</v>
      </c>
      <c r="AA225" s="639">
        <v>-8.1442192187357829</v>
      </c>
      <c r="AB225" s="639">
        <v>-6.3388432515668569</v>
      </c>
      <c r="AC225" s="641">
        <v>-6.4849718858490775</v>
      </c>
      <c r="AD225" s="641">
        <v>-5.479877749115829</v>
      </c>
    </row>
    <row r="226" spans="1:30" x14ac:dyDescent="0.3">
      <c r="A226" s="309"/>
      <c r="Y226" s="640" t="s">
        <v>173</v>
      </c>
      <c r="Z226" s="639">
        <v>-6.4148322393810062</v>
      </c>
      <c r="AA226" s="639">
        <v>-8.0629354305320931</v>
      </c>
      <c r="AB226" s="639">
        <v>-6.3388432515668569</v>
      </c>
      <c r="AC226" s="641">
        <v>-3.9842893177236505</v>
      </c>
      <c r="AD226" s="641">
        <v>-5.1259988409220387</v>
      </c>
    </row>
    <row r="227" spans="1:30" x14ac:dyDescent="0.3">
      <c r="A227" s="309"/>
      <c r="Y227" s="640" t="s">
        <v>173</v>
      </c>
      <c r="Z227" s="639">
        <v>-8.4126462714663166</v>
      </c>
      <c r="AA227" s="639">
        <v>-8.0795226571481304</v>
      </c>
      <c r="AB227" s="639">
        <v>-6.3388432515668569</v>
      </c>
      <c r="AC227" s="641">
        <v>-3.560960972088651</v>
      </c>
      <c r="AD227" s="641">
        <v>-4.9374871886152993</v>
      </c>
    </row>
    <row r="228" spans="1:30" x14ac:dyDescent="0.3">
      <c r="A228" s="309"/>
      <c r="Y228" s="640" t="s">
        <v>173</v>
      </c>
      <c r="Z228" s="639">
        <v>-9.9486644692896888</v>
      </c>
      <c r="AA228" s="639">
        <v>-8.0212781845271248</v>
      </c>
      <c r="AB228" s="639">
        <v>-6.3388432515668569</v>
      </c>
      <c r="AC228" s="641">
        <v>-4.0040985341192936</v>
      </c>
      <c r="AD228" s="641">
        <v>-4.9686865197319685</v>
      </c>
    </row>
    <row r="229" spans="1:30" x14ac:dyDescent="0.3">
      <c r="A229" s="309"/>
      <c r="Y229" s="640" t="s">
        <v>173</v>
      </c>
      <c r="Z229" s="639">
        <v>-9.7989697629016899</v>
      </c>
      <c r="AA229" s="639">
        <v>-7.6329895121847517</v>
      </c>
      <c r="AB229" s="639">
        <v>-6.3388432515668569</v>
      </c>
      <c r="AC229" s="641">
        <v>-6.0295316352228099</v>
      </c>
      <c r="AD229" s="641">
        <v>-5.1375332414314459</v>
      </c>
    </row>
    <row r="230" spans="1:30" x14ac:dyDescent="0.3">
      <c r="A230" s="309"/>
      <c r="Y230" s="640" t="s">
        <v>173</v>
      </c>
      <c r="Z230" s="639">
        <v>-7.4335212593962954</v>
      </c>
      <c r="AA230" s="639">
        <v>-7.058770616324785</v>
      </c>
      <c r="AB230" s="639">
        <v>-6.3388432515668569</v>
      </c>
      <c r="AC230" s="641">
        <v>-4.476958787516665</v>
      </c>
      <c r="AD230" s="641">
        <v>-5.1463350521959148</v>
      </c>
    </row>
    <row r="231" spans="1:30" x14ac:dyDescent="0.3">
      <c r="A231" s="309"/>
      <c r="Y231" s="640" t="s">
        <v>173</v>
      </c>
      <c r="Z231" s="639">
        <v>-7.9479604733648532</v>
      </c>
      <c r="AA231" s="639">
        <v>-6.4786660926058053</v>
      </c>
      <c r="AB231" s="639">
        <v>-6.3388432515668569</v>
      </c>
      <c r="AC231" s="641">
        <v>-6.239994505603633</v>
      </c>
      <c r="AD231" s="641">
        <v>-5.4118271040242121</v>
      </c>
    </row>
    <row r="232" spans="1:30" x14ac:dyDescent="0.3">
      <c r="A232" s="309"/>
      <c r="Y232" s="640" t="s">
        <v>173</v>
      </c>
      <c r="Z232" s="639">
        <v>-3.4743321094934201</v>
      </c>
      <c r="AA232" s="639">
        <v>-6.0534309894744478</v>
      </c>
      <c r="AB232" s="639">
        <v>-6.3388432515668569</v>
      </c>
      <c r="AC232" s="641">
        <v>-7.6668989377454153</v>
      </c>
      <c r="AD232" s="641">
        <v>-5.9758667785717785</v>
      </c>
    </row>
    <row r="233" spans="1:30" x14ac:dyDescent="0.3">
      <c r="A233" s="309"/>
      <c r="Y233" s="640" t="s">
        <v>173</v>
      </c>
      <c r="Z233" s="639">
        <v>-2.3952999683612348</v>
      </c>
      <c r="AA233" s="639">
        <v>-4.3718666352242126</v>
      </c>
      <c r="AB233" s="639">
        <v>-6.3388432515668569</v>
      </c>
      <c r="AC233" s="641">
        <v>-4.0459019930749349</v>
      </c>
      <c r="AD233" s="641">
        <v>-5.177743227987043</v>
      </c>
    </row>
    <row r="234" spans="1:30" x14ac:dyDescent="0.3">
      <c r="A234" s="309"/>
      <c r="Y234" s="640" t="s">
        <v>173</v>
      </c>
      <c r="Z234" s="639">
        <v>-4.3519146054334579</v>
      </c>
      <c r="AA234" s="639">
        <v>-3.9104132730149912</v>
      </c>
      <c r="AB234" s="639">
        <v>-6.3388432515668569</v>
      </c>
      <c r="AC234" s="641">
        <v>-5.4194053348867328</v>
      </c>
      <c r="AD234" s="641">
        <v>-4.728625641084542</v>
      </c>
    </row>
    <row r="235" spans="1:30" x14ac:dyDescent="0.3">
      <c r="A235" s="309"/>
      <c r="Y235" s="640" t="s">
        <v>173</v>
      </c>
      <c r="Z235" s="639">
        <v>-6.9720187473701785</v>
      </c>
      <c r="AA235" s="639">
        <v>-3.9984257862924162</v>
      </c>
      <c r="AB235" s="639">
        <v>-6.3388432515668569</v>
      </c>
      <c r="AC235" s="641">
        <v>-7.9523762559522595</v>
      </c>
      <c r="AD235" s="641">
        <v>-4.5681656441879186</v>
      </c>
    </row>
    <row r="236" spans="1:30" x14ac:dyDescent="0.3">
      <c r="A236" s="309"/>
      <c r="Y236" s="640" t="s">
        <v>173</v>
      </c>
      <c r="Z236" s="639">
        <v>1.9719807168499517</v>
      </c>
      <c r="AA236" s="639">
        <v>-4.1453729624446272</v>
      </c>
      <c r="AB236" s="639">
        <v>-6.3388432515668569</v>
      </c>
      <c r="AC236" s="641">
        <v>-0.44266678112965963</v>
      </c>
      <c r="AD236" s="641">
        <v>-4.6020437371424681</v>
      </c>
    </row>
    <row r="237" spans="1:30" x14ac:dyDescent="0.3">
      <c r="A237" s="309"/>
      <c r="Y237" s="640" t="s">
        <v>173</v>
      </c>
      <c r="Z237" s="639">
        <v>-4.2033477239317447</v>
      </c>
      <c r="AA237" s="639">
        <v>-4.2994754485692352</v>
      </c>
      <c r="AB237" s="639">
        <v>-6.3388432515668569</v>
      </c>
      <c r="AC237" s="641">
        <v>-1.3331356791991595</v>
      </c>
      <c r="AD237" s="641">
        <v>-5.0049846727595639</v>
      </c>
    </row>
    <row r="238" spans="1:30" x14ac:dyDescent="0.3">
      <c r="A238" s="309"/>
      <c r="Y238" s="640" t="s">
        <v>173</v>
      </c>
      <c r="Z238" s="639">
        <v>-8.5640480663068299</v>
      </c>
      <c r="AA238" s="639">
        <v>-4.6444308038275368</v>
      </c>
      <c r="AB238" s="639">
        <v>-6.3388432515668569</v>
      </c>
      <c r="AC238" s="641">
        <v>-5.1167745273272658</v>
      </c>
      <c r="AD238" s="641">
        <v>-5.1594760290982595</v>
      </c>
    </row>
    <row r="239" spans="1:30" x14ac:dyDescent="0.3">
      <c r="A239" s="309"/>
      <c r="Y239" s="640" t="s">
        <v>173</v>
      </c>
      <c r="Z239" s="639">
        <v>-4.5029623425588916</v>
      </c>
      <c r="AA239" s="639">
        <v>-4.4455784136309076</v>
      </c>
      <c r="AB239" s="639">
        <v>-6.3388432515668569</v>
      </c>
      <c r="AC239" s="641">
        <v>-7.904045588427266</v>
      </c>
      <c r="AD239" s="641">
        <v>-5.0016798035499113</v>
      </c>
    </row>
    <row r="240" spans="1:30" x14ac:dyDescent="0.3">
      <c r="A240" s="309"/>
      <c r="Y240" s="640" t="s">
        <v>173</v>
      </c>
      <c r="Z240" s="639">
        <v>-3.4740173712334927</v>
      </c>
      <c r="AA240" s="639">
        <v>-5.3483764826403535</v>
      </c>
      <c r="AB240" s="639">
        <v>-6.3388432515668569</v>
      </c>
      <c r="AC240" s="641">
        <v>-6.866488542394606</v>
      </c>
      <c r="AD240" s="641">
        <v>-5.7252880959899652</v>
      </c>
    </row>
    <row r="241" spans="1:30" x14ac:dyDescent="0.3">
      <c r="A241" s="309"/>
      <c r="Y241" s="640" t="s">
        <v>173</v>
      </c>
      <c r="Z241" s="639">
        <v>-6.7666020922415697</v>
      </c>
      <c r="AA241" s="639">
        <v>-5.6925916224940307</v>
      </c>
      <c r="AB241" s="639">
        <v>-6.3388432515668569</v>
      </c>
      <c r="AC241" s="641">
        <v>-6.500844829257602</v>
      </c>
      <c r="AD241" s="641">
        <v>-6.3869753624109631</v>
      </c>
    </row>
    <row r="242" spans="1:30" x14ac:dyDescent="0.3">
      <c r="A242" s="309"/>
      <c r="Y242" s="640" t="s">
        <v>173</v>
      </c>
      <c r="Z242" s="639">
        <v>-5.5800520159937799</v>
      </c>
      <c r="AA242" s="639">
        <v>-5.3523075082215206</v>
      </c>
      <c r="AB242" s="639">
        <v>-6.3388432515668569</v>
      </c>
      <c r="AC242" s="641">
        <v>-6.847802677113819</v>
      </c>
      <c r="AD242" s="641">
        <v>-6.412033788823174</v>
      </c>
    </row>
    <row r="243" spans="1:30" x14ac:dyDescent="0.3">
      <c r="A243" s="309"/>
      <c r="Y243" s="640" t="s">
        <v>173</v>
      </c>
      <c r="Z243" s="639">
        <v>-4.3476057662161587</v>
      </c>
      <c r="AA243" s="639">
        <v>-5.2358927254462841</v>
      </c>
      <c r="AB243" s="639">
        <v>-6.3388432515668569</v>
      </c>
      <c r="AC243" s="641">
        <v>-5.5079248282100366</v>
      </c>
      <c r="AD243" s="641">
        <v>-5.8037485040113284</v>
      </c>
    </row>
    <row r="244" spans="1:30" x14ac:dyDescent="0.3">
      <c r="A244" s="309"/>
      <c r="Y244" s="640" t="s">
        <v>173</v>
      </c>
      <c r="Z244" s="639">
        <v>-6.6128537029075023</v>
      </c>
      <c r="AA244" s="639">
        <v>-5.2497084224589523</v>
      </c>
      <c r="AB244" s="639">
        <v>-6.3388432515668569</v>
      </c>
      <c r="AC244" s="641">
        <v>-5.9649465441461444</v>
      </c>
      <c r="AD244" s="641">
        <v>-5.2199558669033808</v>
      </c>
    </row>
    <row r="245" spans="1:30" x14ac:dyDescent="0.3">
      <c r="A245" s="309"/>
      <c r="Y245" s="640" t="s">
        <v>173</v>
      </c>
      <c r="Z245" s="639">
        <v>-6.18205926639925</v>
      </c>
      <c r="AA245" s="639">
        <v>-5.0116193129246609</v>
      </c>
      <c r="AB245" s="639">
        <v>-6.3388432515668569</v>
      </c>
      <c r="AC245" s="641">
        <v>-5.2921835122127447</v>
      </c>
      <c r="AD245" s="641">
        <v>-4.7387947587319257</v>
      </c>
    </row>
    <row r="246" spans="1:30" x14ac:dyDescent="0.3">
      <c r="A246" s="309"/>
      <c r="Y246" s="640" t="s">
        <v>173</v>
      </c>
      <c r="Z246" s="639">
        <v>-3.6880588631322331</v>
      </c>
      <c r="AA246" s="639">
        <v>-4.7720578716452504</v>
      </c>
      <c r="AB246" s="639">
        <v>-6.3388432515668569</v>
      </c>
      <c r="AC246" s="641">
        <v>-3.6460485947443431</v>
      </c>
      <c r="AD246" s="641">
        <v>-4.2645464440802545</v>
      </c>
    </row>
    <row r="247" spans="1:30" x14ac:dyDescent="0.3">
      <c r="A247" s="309"/>
      <c r="Y247" s="640" t="s">
        <v>173</v>
      </c>
      <c r="Z247" s="639">
        <v>-3.5707272503221694</v>
      </c>
      <c r="AA247" s="639">
        <v>-4.8739146260634767</v>
      </c>
      <c r="AB247" s="639">
        <v>-6.3388432515668569</v>
      </c>
      <c r="AC247" s="641">
        <v>-2.7799400826389729</v>
      </c>
      <c r="AD247" s="641">
        <v>-4.1494826431455527</v>
      </c>
    </row>
    <row r="248" spans="1:30" x14ac:dyDescent="0.3">
      <c r="A248" s="309"/>
      <c r="Y248" s="640" t="s">
        <v>173</v>
      </c>
      <c r="Z248" s="639">
        <v>-5.0999783255015316</v>
      </c>
      <c r="AA248" s="639">
        <v>-4.6964546084426333</v>
      </c>
      <c r="AB248" s="639">
        <v>-6.3388432515668569</v>
      </c>
      <c r="AC248" s="641">
        <v>-3.1327170720574173</v>
      </c>
      <c r="AD248" s="641">
        <v>-3.9348225985564289</v>
      </c>
    </row>
    <row r="249" spans="1:30" x14ac:dyDescent="0.3">
      <c r="A249" s="309"/>
      <c r="Y249" s="640" t="s">
        <v>173</v>
      </c>
      <c r="Z249" s="639">
        <v>-3.9031219270379065</v>
      </c>
      <c r="AA249" s="639">
        <v>-4.8339174112841476</v>
      </c>
      <c r="AB249" s="639">
        <v>-6.3388432515668569</v>
      </c>
      <c r="AC249" s="641">
        <v>-3.5280644745521244</v>
      </c>
      <c r="AD249" s="641">
        <v>-3.8237225654546814</v>
      </c>
    </row>
    <row r="250" spans="1:30" x14ac:dyDescent="0.3">
      <c r="A250" s="309"/>
      <c r="Y250" s="640" t="s">
        <v>173</v>
      </c>
      <c r="Z250" s="639">
        <v>-5.0606030471437506</v>
      </c>
      <c r="AA250" s="639">
        <v>-4.9984693573138221</v>
      </c>
      <c r="AB250" s="639">
        <v>-6.3388432515668569</v>
      </c>
      <c r="AC250" s="641">
        <v>-4.7024782216671213</v>
      </c>
      <c r="AD250" s="641">
        <v>-4.2907513019242032</v>
      </c>
    </row>
    <row r="251" spans="1:30" x14ac:dyDescent="0.3">
      <c r="A251" s="309"/>
      <c r="Y251" s="638"/>
      <c r="Z251" s="639">
        <v>-5.370633579561586</v>
      </c>
      <c r="AA251" s="639">
        <v>-5.2448491346747437</v>
      </c>
      <c r="AB251" s="639">
        <v>-6.3388432515668569</v>
      </c>
      <c r="AC251" s="641">
        <v>-4.4623262320222778</v>
      </c>
      <c r="AD251" s="641">
        <v>-4.4941034738940244</v>
      </c>
    </row>
    <row r="252" spans="1:30" x14ac:dyDescent="0.3">
      <c r="A252" s="309"/>
      <c r="Y252" s="640">
        <v>44075</v>
      </c>
      <c r="Z252" s="639">
        <v>-7.1442988862898584</v>
      </c>
      <c r="AA252" s="639">
        <v>-4.8914981991194271</v>
      </c>
      <c r="AB252" s="639">
        <v>-6.3388432515668569</v>
      </c>
      <c r="AC252" s="641">
        <v>-4.5144832805005137</v>
      </c>
      <c r="AD252" s="641">
        <v>-4.489211057351814</v>
      </c>
    </row>
    <row r="253" spans="1:30" x14ac:dyDescent="0.3">
      <c r="A253" s="309"/>
      <c r="Y253" s="638"/>
      <c r="Z253" s="639">
        <v>-4.8399224853399456</v>
      </c>
      <c r="AA253" s="639">
        <v>-5.1537473430925216</v>
      </c>
      <c r="AB253" s="639">
        <v>-6.3388432515668569</v>
      </c>
      <c r="AC253" s="641">
        <v>-6.9152497500309948</v>
      </c>
      <c r="AD253" s="641">
        <v>-4.78055721473432</v>
      </c>
    </row>
    <row r="254" spans="1:30" x14ac:dyDescent="0.3">
      <c r="A254" s="309"/>
      <c r="Y254" s="638"/>
      <c r="Z254" s="639">
        <v>-5.2953856918486188</v>
      </c>
      <c r="AA254" s="639">
        <v>-5.1148586564805791</v>
      </c>
      <c r="AB254" s="639">
        <v>-6.3388432515668569</v>
      </c>
      <c r="AC254" s="641">
        <v>-4.2034052864277243</v>
      </c>
      <c r="AD254" s="641">
        <v>-4.9472731048338607</v>
      </c>
    </row>
    <row r="255" spans="1:30" x14ac:dyDescent="0.3">
      <c r="A255" s="309"/>
      <c r="Y255" s="638"/>
      <c r="Z255" s="639">
        <v>-2.6265217766143234</v>
      </c>
      <c r="AA255" s="639">
        <v>-4.6933041839051501</v>
      </c>
      <c r="AB255" s="639">
        <v>-6.3388432515668569</v>
      </c>
      <c r="AC255" s="641">
        <v>-3.0984701562619392</v>
      </c>
      <c r="AD255" s="641">
        <v>-4.7791641851683648</v>
      </c>
    </row>
    <row r="256" spans="1:30" x14ac:dyDescent="0.3">
      <c r="A256" s="309"/>
      <c r="Y256" s="638"/>
      <c r="Z256" s="639">
        <v>-5.7388659348495707</v>
      </c>
      <c r="AA256" s="639">
        <v>-4.1055287238340243</v>
      </c>
      <c r="AB256" s="639">
        <v>-6.3388432515668569</v>
      </c>
      <c r="AC256" s="641">
        <v>-5.5674875762296665</v>
      </c>
      <c r="AD256" s="641">
        <v>-4.3457759920391732</v>
      </c>
    </row>
    <row r="257" spans="1:30" x14ac:dyDescent="0.3">
      <c r="A257" s="309"/>
      <c r="Y257" s="638"/>
      <c r="Z257" s="639">
        <v>-4.7883822408601535</v>
      </c>
      <c r="AA257" s="639">
        <v>-3.9753084889621761</v>
      </c>
      <c r="AB257" s="639">
        <v>-6.3388432515668569</v>
      </c>
      <c r="AC257" s="641">
        <v>-5.8694894523639078</v>
      </c>
      <c r="AD257" s="641">
        <v>-3.870073821578452</v>
      </c>
    </row>
    <row r="258" spans="1:30" x14ac:dyDescent="0.3">
      <c r="A258" s="309"/>
      <c r="Y258" s="638"/>
      <c r="Z258" s="639">
        <v>-2.41975227153358</v>
      </c>
      <c r="AA258" s="639">
        <v>-3.8660298947240261</v>
      </c>
      <c r="AB258" s="639">
        <v>-6.3388432515668569</v>
      </c>
      <c r="AC258" s="641">
        <v>-3.2855637943638101</v>
      </c>
      <c r="AD258" s="641">
        <v>-3.8956021625286508</v>
      </c>
    </row>
    <row r="259" spans="1:30" x14ac:dyDescent="0.3">
      <c r="A259" s="309"/>
      <c r="Y259" s="638"/>
      <c r="Z259" s="639">
        <v>-3.0298706657919832</v>
      </c>
      <c r="AA259" s="639">
        <v>-4.1772645197338942</v>
      </c>
      <c r="AB259" s="639">
        <v>-6.3388432515668569</v>
      </c>
      <c r="AC259" s="641">
        <v>-1.4807659285961705</v>
      </c>
      <c r="AD259" s="641">
        <v>-4.3074983700526905</v>
      </c>
    </row>
    <row r="260" spans="1:30" x14ac:dyDescent="0.3">
      <c r="A260" s="309"/>
      <c r="Y260" s="638"/>
      <c r="Z260" s="639">
        <v>-3.9283808412370051</v>
      </c>
      <c r="AA260" s="639">
        <v>-4.0542824583408743</v>
      </c>
      <c r="AB260" s="639">
        <v>-6.3388432515668569</v>
      </c>
      <c r="AC260" s="641">
        <v>-3.5853345568059467</v>
      </c>
      <c r="AD260" s="641">
        <v>-4.4568418792723508</v>
      </c>
    </row>
    <row r="261" spans="1:30" x14ac:dyDescent="0.3">
      <c r="A261" s="309"/>
      <c r="Y261" s="638"/>
      <c r="Z261" s="639">
        <v>-4.5304355321815653</v>
      </c>
      <c r="AA261" s="639">
        <v>-4.068819202410225</v>
      </c>
      <c r="AB261" s="639">
        <v>-6.3388432515668569</v>
      </c>
      <c r="AC261" s="641">
        <v>-4.382103673079115</v>
      </c>
      <c r="AD261" s="641">
        <v>-4.639626323107068</v>
      </c>
    </row>
    <row r="262" spans="1:30" x14ac:dyDescent="0.3">
      <c r="A262" s="309"/>
      <c r="Y262" s="638"/>
      <c r="Z262" s="639">
        <v>-4.8051641516833978</v>
      </c>
      <c r="AA262" s="639">
        <v>-4.335959141956633</v>
      </c>
      <c r="AB262" s="639">
        <v>-6.3388432515668569</v>
      </c>
      <c r="AC262" s="641">
        <v>-5.9817436089302163</v>
      </c>
      <c r="AD262" s="641">
        <v>-5.0594697286933537</v>
      </c>
    </row>
    <row r="263" spans="1:30" x14ac:dyDescent="0.3">
      <c r="A263" s="309"/>
      <c r="Y263" s="638"/>
      <c r="Z263" s="639">
        <v>-4.8779915050984375</v>
      </c>
      <c r="AA263" s="639">
        <v>-4.5754501198328779</v>
      </c>
      <c r="AB263" s="639">
        <v>-6.3388432515668569</v>
      </c>
      <c r="AC263" s="641">
        <v>-6.6128921407672863</v>
      </c>
      <c r="AD263" s="641">
        <v>-5.1624241071779267</v>
      </c>
    </row>
    <row r="264" spans="1:30" x14ac:dyDescent="0.3">
      <c r="A264" s="309"/>
      <c r="Y264" s="311"/>
      <c r="Z264" s="639">
        <v>-4.890139449345603</v>
      </c>
      <c r="AA264" s="639">
        <v>-4.5987381967887178</v>
      </c>
      <c r="AB264" s="639">
        <v>-6.3388432515668569</v>
      </c>
      <c r="AC264" s="641">
        <v>-7.1489805592069331</v>
      </c>
      <c r="AD264" s="641">
        <v>-5.3362790936841993</v>
      </c>
    </row>
    <row r="265" spans="1:30" x14ac:dyDescent="0.3">
      <c r="A265" s="309"/>
      <c r="Y265" s="311"/>
      <c r="Z265" s="639">
        <v>-4.2897318483584401</v>
      </c>
      <c r="AA265" s="639">
        <v>-4.2839678975971491</v>
      </c>
      <c r="AB265" s="639">
        <v>-6.3388432515668569</v>
      </c>
      <c r="AC265" s="641">
        <v>-6.2244676334678104</v>
      </c>
      <c r="AD265" s="641">
        <v>-5.6478316009882104</v>
      </c>
    </row>
    <row r="266" spans="1:30" x14ac:dyDescent="0.3">
      <c r="A266" s="309"/>
      <c r="Y266" s="311"/>
      <c r="Z266" s="639">
        <v>-4.7063075109256935</v>
      </c>
      <c r="AA266" s="639">
        <v>-3.8756634462590838</v>
      </c>
      <c r="AB266" s="639">
        <v>-6.3388432515668569</v>
      </c>
      <c r="AC266" s="641">
        <v>-2.2014465779881789</v>
      </c>
      <c r="AD266" s="641">
        <v>-5.1643095288201124</v>
      </c>
    </row>
    <row r="267" spans="1:30" x14ac:dyDescent="0.3">
      <c r="A267" s="309"/>
      <c r="Y267" s="311"/>
      <c r="Z267" s="639">
        <v>-4.0913973799278924</v>
      </c>
      <c r="AA267" s="639">
        <v>-3.5773504016371738</v>
      </c>
      <c r="AB267" s="639">
        <v>-6.3388432515668569</v>
      </c>
      <c r="AC267" s="641">
        <v>-4.8023194623498568</v>
      </c>
      <c r="AD267" s="641">
        <v>-4.9932997958497003</v>
      </c>
    </row>
    <row r="268" spans="1:30" x14ac:dyDescent="0.3">
      <c r="A268" s="309"/>
      <c r="Y268" s="311"/>
      <c r="Z268" s="639">
        <v>-2.32704343784058</v>
      </c>
      <c r="AA268" s="639">
        <v>-3.6782563649100113</v>
      </c>
      <c r="AB268" s="639">
        <v>-6.3388432515668569</v>
      </c>
      <c r="AC268" s="641">
        <v>-6.5629712242071889</v>
      </c>
      <c r="AD268" s="641">
        <v>-5.266733424641016</v>
      </c>
    </row>
    <row r="269" spans="1:30" x14ac:dyDescent="0.3">
      <c r="A269" s="309"/>
      <c r="Y269" s="311"/>
      <c r="Z269" s="639">
        <v>-1.9470329923169458</v>
      </c>
      <c r="AA269" s="639">
        <v>-3.403449648147713</v>
      </c>
      <c r="AB269" s="639">
        <v>-6.3388432515668569</v>
      </c>
      <c r="AC269" s="641">
        <v>-2.5970891037535324</v>
      </c>
      <c r="AD269" s="641">
        <v>-5.3977293294664799</v>
      </c>
    </row>
    <row r="270" spans="1:30" x14ac:dyDescent="0.3">
      <c r="A270" s="309"/>
      <c r="Y270" s="311"/>
      <c r="Z270" s="639">
        <v>-2.7898001927450662</v>
      </c>
      <c r="AA270" s="639">
        <v>-3.0322216088175087</v>
      </c>
      <c r="AB270" s="639">
        <v>-6.3388432515668569</v>
      </c>
      <c r="AC270" s="641">
        <v>-5.4158240099744006</v>
      </c>
      <c r="AD270" s="641">
        <v>-5.6056866440602766</v>
      </c>
    </row>
    <row r="271" spans="1:30" x14ac:dyDescent="0.3">
      <c r="A271" s="309"/>
      <c r="Y271" s="311"/>
      <c r="Z271" s="639">
        <v>-5.5964811922554603</v>
      </c>
      <c r="AA271" s="639">
        <v>-2.6655892232558318</v>
      </c>
      <c r="AB271" s="639">
        <v>-6.3388432515668569</v>
      </c>
      <c r="AC271" s="641">
        <v>-9.0630159607461422</v>
      </c>
      <c r="AD271" s="641">
        <v>-5.8469500411527076</v>
      </c>
    </row>
    <row r="272" spans="1:30" x14ac:dyDescent="0.3">
      <c r="A272" s="309"/>
      <c r="Y272" s="311"/>
      <c r="Z272" s="639">
        <v>-2.3660848310223508</v>
      </c>
      <c r="AA272" s="639">
        <v>-2.8848922597047455</v>
      </c>
      <c r="AB272" s="639">
        <v>-6.3388432515668569</v>
      </c>
      <c r="AC272" s="641">
        <v>-7.1414389672460601</v>
      </c>
      <c r="AD272" s="641">
        <v>-5.4170434137428476</v>
      </c>
    </row>
    <row r="273" spans="1:30" x14ac:dyDescent="0.3">
      <c r="A273" s="309"/>
      <c r="Y273" s="311"/>
      <c r="Z273" s="639">
        <v>-2.1077112356142687</v>
      </c>
      <c r="AA273" s="639">
        <v>-2.8447728449800898</v>
      </c>
      <c r="AB273" s="639">
        <v>-6.3388432515668569</v>
      </c>
      <c r="AC273" s="641">
        <v>-3.6571477801447543</v>
      </c>
      <c r="AD273" s="641">
        <v>-5.721163030254421</v>
      </c>
    </row>
    <row r="274" spans="1:30" x14ac:dyDescent="0.3">
      <c r="A274" s="309"/>
      <c r="Y274" s="311"/>
      <c r="Z274" s="639">
        <v>-1.5249706809961516</v>
      </c>
      <c r="AA274" s="639">
        <v>-2.9197612109402207</v>
      </c>
      <c r="AB274" s="639">
        <v>-6.3388432515668569</v>
      </c>
      <c r="AC274" s="641">
        <v>-6.4911632419968726</v>
      </c>
      <c r="AD274" s="641">
        <v>-5.7251546851761139</v>
      </c>
    </row>
    <row r="275" spans="1:30" x14ac:dyDescent="0.3">
      <c r="A275" s="309"/>
      <c r="Y275" s="311"/>
      <c r="Z275" s="639">
        <v>-3.8621646929829767</v>
      </c>
      <c r="AA275" s="639">
        <v>-3.0228012043226609</v>
      </c>
      <c r="AB275" s="639">
        <v>-6.3388432515668569</v>
      </c>
      <c r="AC275" s="641">
        <v>-3.5536248323381727</v>
      </c>
      <c r="AD275" s="641">
        <v>-5.5313490228932949</v>
      </c>
    </row>
    <row r="276" spans="1:30" x14ac:dyDescent="0.3">
      <c r="A276" s="309"/>
      <c r="Y276" s="311"/>
      <c r="Z276" s="639">
        <v>-1.6661970892443569</v>
      </c>
      <c r="AA276" s="639">
        <v>-3.5884394866400777</v>
      </c>
      <c r="AB276" s="639">
        <v>-6.3388432515668569</v>
      </c>
      <c r="AC276" s="641">
        <v>-4.7259264193345416</v>
      </c>
      <c r="AD276" s="641">
        <v>-5.6223055502685275</v>
      </c>
    </row>
    <row r="277" spans="1:30" x14ac:dyDescent="0.3">
      <c r="A277" s="309"/>
      <c r="Y277" s="311"/>
      <c r="Z277" s="639">
        <v>-3.3147187544659831</v>
      </c>
      <c r="AA277" s="639">
        <v>-4.317838886680776</v>
      </c>
      <c r="AB277" s="639">
        <v>-6.3388432515668569</v>
      </c>
      <c r="AC277" s="641">
        <v>-5.4437655944262531</v>
      </c>
      <c r="AD277" s="641">
        <v>-5.7790736605343751</v>
      </c>
    </row>
    <row r="278" spans="1:30" x14ac:dyDescent="0.3">
      <c r="A278" s="309"/>
      <c r="Y278" s="311"/>
      <c r="Z278" s="639">
        <v>-6.3177611459325398</v>
      </c>
      <c r="AA278" s="639">
        <v>-4.7619889869142638</v>
      </c>
      <c r="AB278" s="639">
        <v>-6.3388432515668569</v>
      </c>
      <c r="AC278" s="641">
        <v>-7.7063763247664099</v>
      </c>
      <c r="AD278" s="641">
        <v>-5.2156941110501931</v>
      </c>
    </row>
    <row r="279" spans="1:30" x14ac:dyDescent="0.3">
      <c r="A279" s="309"/>
      <c r="Y279" s="311"/>
      <c r="Z279" s="639">
        <v>-6.3255528072442697</v>
      </c>
      <c r="AA279" s="639">
        <v>-5.2782959321423704</v>
      </c>
      <c r="AB279" s="639">
        <v>-6.3388432515668569</v>
      </c>
      <c r="AC279" s="641">
        <v>-7.7781346588726876</v>
      </c>
      <c r="AD279" s="641">
        <v>-4.8874400222220533</v>
      </c>
    </row>
    <row r="280" spans="1:30" x14ac:dyDescent="0.3">
      <c r="A280" s="309"/>
      <c r="Y280" s="638"/>
      <c r="Z280" s="639">
        <v>-7.2135070358991538</v>
      </c>
      <c r="AA280" s="639">
        <v>-5.7456052662281438</v>
      </c>
      <c r="AB280" s="639">
        <v>-6.3388432515668569</v>
      </c>
      <c r="AC280" s="641">
        <v>-4.7545245520056909</v>
      </c>
      <c r="AD280" s="641">
        <v>-4.5323670560655263</v>
      </c>
    </row>
    <row r="281" spans="1:30" x14ac:dyDescent="0.3">
      <c r="A281" s="309"/>
      <c r="Y281" s="638"/>
      <c r="Z281" s="639">
        <v>-4.6340213826305661</v>
      </c>
      <c r="AA281" s="639">
        <v>-5.8392188406148779</v>
      </c>
      <c r="AB281" s="639">
        <v>-6.3388432515668569</v>
      </c>
      <c r="AC281" s="641">
        <v>-2.5475063956075985</v>
      </c>
      <c r="AD281" s="641">
        <v>-4.0092667089741569</v>
      </c>
    </row>
    <row r="282" spans="1:30" x14ac:dyDescent="0.3">
      <c r="A282" s="309"/>
      <c r="Y282" s="640">
        <v>44105</v>
      </c>
      <c r="Z282" s="639">
        <v>-7.4763133095797247</v>
      </c>
      <c r="AA282" s="639">
        <v>-5.9502127151632136</v>
      </c>
      <c r="AB282" s="639">
        <v>-6.8493098518149651</v>
      </c>
      <c r="AC282" s="641">
        <v>-1.2558462105411934</v>
      </c>
      <c r="AD282" s="641">
        <v>-3.7646234268990111</v>
      </c>
    </row>
    <row r="283" spans="1:30" x14ac:dyDescent="0.3">
      <c r="A283" s="309"/>
      <c r="Y283" s="638"/>
      <c r="Z283" s="639">
        <v>-4.9373624278447696</v>
      </c>
      <c r="AA283" s="639">
        <v>-5.7662833651848615</v>
      </c>
      <c r="AB283" s="639">
        <v>-6.8493098518149651</v>
      </c>
      <c r="AC283" s="641">
        <v>-2.2404156562388522</v>
      </c>
      <c r="AD283" s="641">
        <v>-3.6306777603269063</v>
      </c>
    </row>
    <row r="284" spans="1:30" x14ac:dyDescent="0.3">
      <c r="A284" s="309"/>
      <c r="Y284" s="638"/>
      <c r="Z284" s="639">
        <v>-3.9700137751731255</v>
      </c>
      <c r="AA284" s="639">
        <v>-5.7237961058335314</v>
      </c>
      <c r="AB284" s="639">
        <v>-6.8493098518149651</v>
      </c>
      <c r="AC284" s="641">
        <v>-1.7820631647866634</v>
      </c>
      <c r="AD284" s="641">
        <v>-2.8366233192184689</v>
      </c>
    </row>
    <row r="285" spans="1:30" x14ac:dyDescent="0.3">
      <c r="A285" s="309"/>
      <c r="Y285" s="638"/>
      <c r="Z285" s="639">
        <v>-7.0947182677708831</v>
      </c>
      <c r="AA285" s="639">
        <v>-5.6918602745641325</v>
      </c>
      <c r="AB285" s="639">
        <v>-6.8493098518149651</v>
      </c>
      <c r="AC285" s="641">
        <v>-5.993873350240392</v>
      </c>
      <c r="AD285" s="641">
        <v>-2.7874507370296908</v>
      </c>
    </row>
    <row r="286" spans="1:30" x14ac:dyDescent="0.3">
      <c r="A286" s="309"/>
      <c r="Y286" s="638"/>
      <c r="Z286" s="639">
        <v>-5.0380473573958096</v>
      </c>
      <c r="AA286" s="639">
        <v>-5.3403084207092473</v>
      </c>
      <c r="AB286" s="639">
        <v>-6.8493098518149651</v>
      </c>
      <c r="AC286" s="641">
        <v>-6.8405149928679521</v>
      </c>
      <c r="AD286" s="641">
        <v>-2.9260325772665601</v>
      </c>
    </row>
    <row r="287" spans="1:30" x14ac:dyDescent="0.3">
      <c r="A287" s="309"/>
      <c r="Y287" s="638"/>
      <c r="Z287" s="639">
        <v>-6.916096220439842</v>
      </c>
      <c r="AA287" s="639">
        <v>-5.5136401288304739</v>
      </c>
      <c r="AB287" s="639">
        <v>-6.8493098518149651</v>
      </c>
      <c r="AC287" s="641">
        <v>0.80385653575336846</v>
      </c>
      <c r="AD287" s="641">
        <v>-2.9583132831728074</v>
      </c>
    </row>
    <row r="288" spans="1:30" x14ac:dyDescent="0.3">
      <c r="A288" s="309"/>
      <c r="Y288" s="638"/>
      <c r="Z288" s="639">
        <v>-4.4104705637447754</v>
      </c>
      <c r="AA288" s="639">
        <v>-5.5458172842200337</v>
      </c>
      <c r="AB288" s="639">
        <v>-6.8493098518149651</v>
      </c>
      <c r="AC288" s="641">
        <v>-2.2032983202861516</v>
      </c>
      <c r="AD288" s="641">
        <v>-2.9340779957724834</v>
      </c>
    </row>
    <row r="289" spans="1:30" x14ac:dyDescent="0.3">
      <c r="A289" s="309"/>
      <c r="Y289" s="638"/>
      <c r="Z289" s="639">
        <v>-5.0154503325955258</v>
      </c>
      <c r="AA289" s="639">
        <v>-5.5115031779507362</v>
      </c>
      <c r="AB289" s="639">
        <v>-6.8493098518149651</v>
      </c>
      <c r="AC289" s="641">
        <v>-2.2259190921992769</v>
      </c>
      <c r="AD289" s="641">
        <v>-2.9040127320482463</v>
      </c>
    </row>
    <row r="290" spans="1:30" x14ac:dyDescent="0.3">
      <c r="A290" s="309"/>
      <c r="Y290" s="638"/>
      <c r="Z290" s="639">
        <v>-6.1506843846933545</v>
      </c>
      <c r="AA290" s="639">
        <v>-5.8057497520955197</v>
      </c>
      <c r="AB290" s="639">
        <v>-6.8493098518149651</v>
      </c>
      <c r="AC290" s="641">
        <v>-2.4663805975825852</v>
      </c>
      <c r="AD290" s="641">
        <v>-2.262723940337068</v>
      </c>
    </row>
    <row r="291" spans="1:30" x14ac:dyDescent="0.3">
      <c r="A291" s="309"/>
      <c r="Y291" s="638"/>
      <c r="Z291" s="639">
        <v>-4.1952538629000369</v>
      </c>
      <c r="AA291" s="639">
        <v>-6.0008085180202739</v>
      </c>
      <c r="AB291" s="639">
        <v>-6.8493098518149651</v>
      </c>
      <c r="AC291" s="641">
        <v>-1.6124161529843946</v>
      </c>
      <c r="AD291" s="641">
        <v>-2.5174766917126226</v>
      </c>
    </row>
    <row r="292" spans="1:30" x14ac:dyDescent="0.3">
      <c r="A292" s="309"/>
      <c r="Y292" s="638"/>
      <c r="Z292" s="639">
        <v>-6.8545195238858074</v>
      </c>
      <c r="AA292" s="639">
        <v>-6.1637465056828606</v>
      </c>
      <c r="AB292" s="639">
        <v>-6.8493098518149651</v>
      </c>
      <c r="AC292" s="641">
        <v>-5.7834165041707308</v>
      </c>
      <c r="AD292" s="641">
        <v>-1.9518051640922818</v>
      </c>
    </row>
    <row r="293" spans="1:30" x14ac:dyDescent="0.3">
      <c r="A293" s="309"/>
      <c r="Y293" s="638"/>
      <c r="Z293" s="639">
        <v>-7.0977733764092932</v>
      </c>
      <c r="AA293" s="639">
        <v>-6.2756074701963147</v>
      </c>
      <c r="AB293" s="639">
        <v>-6.8493098518149651</v>
      </c>
      <c r="AC293" s="641">
        <v>-2.3514934508897056</v>
      </c>
      <c r="AD293" s="641">
        <v>-1.659780066329688</v>
      </c>
    </row>
    <row r="294" spans="1:30" x14ac:dyDescent="0.3">
      <c r="A294" s="309"/>
      <c r="Y294" s="638"/>
      <c r="Z294" s="639">
        <v>-8.2815075819131234</v>
      </c>
      <c r="AA294" s="639">
        <v>-5.9972350355531878</v>
      </c>
      <c r="AB294" s="639">
        <v>-6.8493098518149651</v>
      </c>
      <c r="AC294" s="641">
        <v>-0.97941272387551237</v>
      </c>
      <c r="AD294" s="641">
        <v>-1.4525789751843396</v>
      </c>
    </row>
    <row r="295" spans="1:30" x14ac:dyDescent="0.3">
      <c r="A295" s="309"/>
      <c r="Y295" s="638"/>
      <c r="Z295" s="639">
        <v>-5.5510364773828869</v>
      </c>
      <c r="AA295" s="639">
        <v>-6.1774871092939447</v>
      </c>
      <c r="AB295" s="639">
        <v>-6.8493098518149651</v>
      </c>
      <c r="AC295" s="641">
        <v>1.7564023730562326</v>
      </c>
      <c r="AD295" s="641">
        <v>-1.6126365451205049</v>
      </c>
    </row>
    <row r="296" spans="1:30" x14ac:dyDescent="0.3">
      <c r="A296" s="309"/>
      <c r="Y296" s="311"/>
      <c r="Z296" s="639">
        <v>-5.7984770841896989</v>
      </c>
      <c r="AA296" s="639">
        <v>-6.170047019519477</v>
      </c>
      <c r="AB296" s="639">
        <v>-6.8493098518149651</v>
      </c>
      <c r="AC296" s="641">
        <v>-0.18174340786111998</v>
      </c>
      <c r="AD296" s="641">
        <v>-1.0871981019143309</v>
      </c>
    </row>
    <row r="297" spans="1:30" x14ac:dyDescent="0.3">
      <c r="A297" s="309"/>
      <c r="Y297" s="311"/>
      <c r="Z297" s="639">
        <v>-4.2020773421914654</v>
      </c>
      <c r="AA297" s="639">
        <v>-6.3122262760446972</v>
      </c>
      <c r="AB297" s="639">
        <v>-6.8493098518149651</v>
      </c>
      <c r="AC297" s="641">
        <v>-1.015972959565147</v>
      </c>
      <c r="AD297" s="641">
        <v>-1.2978604453006508</v>
      </c>
    </row>
    <row r="298" spans="1:30" x14ac:dyDescent="0.3">
      <c r="A298" s="309"/>
      <c r="Y298" s="311"/>
      <c r="Z298" s="639">
        <v>-5.457018379085337</v>
      </c>
      <c r="AA298" s="639">
        <v>-6.3947631472896926</v>
      </c>
      <c r="AB298" s="639">
        <v>-6.8493098518149651</v>
      </c>
      <c r="AC298" s="641">
        <v>-2.7328191425375508</v>
      </c>
      <c r="AD298" s="641">
        <v>-1.5169689355734062</v>
      </c>
    </row>
    <row r="299" spans="1:30" x14ac:dyDescent="0.3">
      <c r="A299" s="309"/>
      <c r="Y299" s="311"/>
      <c r="Z299" s="639">
        <v>-6.8024388954645314</v>
      </c>
      <c r="AA299" s="639">
        <v>-6.5814208777037093</v>
      </c>
      <c r="AB299" s="639">
        <v>-6.8493098518149651</v>
      </c>
      <c r="AC299" s="641">
        <v>-2.1053474017275136</v>
      </c>
      <c r="AD299" s="641">
        <v>-2.0454301069983001</v>
      </c>
    </row>
    <row r="300" spans="1:30" x14ac:dyDescent="0.3">
      <c r="A300" s="309"/>
      <c r="Y300" s="311"/>
      <c r="Z300" s="639">
        <v>-8.0930281720858375</v>
      </c>
      <c r="AA300" s="639">
        <v>-6.8600559736607014</v>
      </c>
      <c r="AB300" s="639">
        <v>-6.8493098518149651</v>
      </c>
      <c r="AC300" s="641">
        <v>-3.8261298545939439</v>
      </c>
      <c r="AD300" s="641">
        <v>-2.5122426008011161</v>
      </c>
    </row>
    <row r="301" spans="1:30" x14ac:dyDescent="0.3">
      <c r="A301" s="309"/>
      <c r="Y301" s="311"/>
      <c r="Z301" s="639">
        <v>-8.8592656806280878</v>
      </c>
      <c r="AA301" s="639">
        <v>-7.0976961289022906</v>
      </c>
      <c r="AB301" s="639">
        <v>-6.8493098518149651</v>
      </c>
      <c r="AC301" s="641">
        <v>-2.513172155784801</v>
      </c>
      <c r="AD301" s="641">
        <v>-2.4524770435498624</v>
      </c>
    </row>
    <row r="302" spans="1:30" x14ac:dyDescent="0.3">
      <c r="A302" s="309"/>
      <c r="Y302" s="311"/>
      <c r="Z302" s="639">
        <v>-6.8576405902810134</v>
      </c>
      <c r="AA302" s="639">
        <v>-7.2519682777346963</v>
      </c>
      <c r="AB302" s="639">
        <v>-6.8493098518149651</v>
      </c>
      <c r="AC302" s="641">
        <v>-1.9428258269180247</v>
      </c>
      <c r="AD302" s="641">
        <v>-2.0569245998367784</v>
      </c>
    </row>
    <row r="303" spans="1:30" x14ac:dyDescent="0.3">
      <c r="A303" s="309"/>
      <c r="Y303" s="311"/>
      <c r="Z303" s="639">
        <v>-7.7489227558886444</v>
      </c>
      <c r="AA303" s="639">
        <v>-6.8865182188319114</v>
      </c>
      <c r="AB303" s="639">
        <v>-6.8493098518149651</v>
      </c>
      <c r="AC303" s="641">
        <v>-3.4494308644808314</v>
      </c>
      <c r="AD303" s="641">
        <v>-1.8901222877532311</v>
      </c>
    </row>
    <row r="304" spans="1:30" x14ac:dyDescent="0.3">
      <c r="A304" s="309"/>
      <c r="Y304" s="311"/>
      <c r="Z304" s="639">
        <v>-5.8655584288825855</v>
      </c>
      <c r="AA304" s="639">
        <v>-6.7478432158308168</v>
      </c>
      <c r="AB304" s="639">
        <v>-6.8493098518149651</v>
      </c>
      <c r="AC304" s="641">
        <v>-0.59761405880637142</v>
      </c>
      <c r="AD304" s="641">
        <v>-1.8424486664277688</v>
      </c>
    </row>
    <row r="305" spans="1:30" x14ac:dyDescent="0.3">
      <c r="A305" s="309"/>
      <c r="Y305" s="311"/>
      <c r="Z305" s="639">
        <v>-6.5369234209121725</v>
      </c>
      <c r="AA305" s="639">
        <v>-6.4526990601557381</v>
      </c>
      <c r="AB305" s="639">
        <v>-6.8493098518149651</v>
      </c>
      <c r="AC305" s="641">
        <v>3.6047963454038268E-2</v>
      </c>
      <c r="AD305" s="641">
        <v>-1.7700623953036458</v>
      </c>
    </row>
    <row r="306" spans="1:30" x14ac:dyDescent="0.3">
      <c r="A306" s="309"/>
      <c r="Y306" s="311"/>
      <c r="Z306" s="639">
        <v>-4.2442884831450387</v>
      </c>
      <c r="AA306" s="639">
        <v>-6.091793245503327</v>
      </c>
      <c r="AB306" s="639">
        <v>-6.8493098518149651</v>
      </c>
      <c r="AC306" s="641">
        <v>-0.9377312171426837</v>
      </c>
      <c r="AD306" s="641">
        <v>-2.0985683455437112</v>
      </c>
    </row>
    <row r="307" spans="1:30" x14ac:dyDescent="0.3">
      <c r="A307" s="309"/>
      <c r="Y307" s="311"/>
      <c r="Z307" s="639">
        <v>-7.1223031510781745</v>
      </c>
      <c r="AA307" s="639">
        <v>-5.6433930379075949</v>
      </c>
      <c r="AB307" s="639">
        <v>-6.8493098518149651</v>
      </c>
      <c r="AC307" s="641">
        <v>-3.4924145053157076</v>
      </c>
      <c r="AD307" s="641">
        <v>-1.9951944401626065</v>
      </c>
    </row>
    <row r="308" spans="1:30" x14ac:dyDescent="0.3">
      <c r="A308" s="309"/>
      <c r="Y308" s="311"/>
      <c r="Z308" s="639">
        <v>-6.7932565909025371</v>
      </c>
      <c r="AA308" s="639">
        <v>-5.6288130751540093</v>
      </c>
      <c r="AB308" s="639">
        <v>-6.8493098518149651</v>
      </c>
      <c r="AC308" s="641">
        <v>-2.006468257915941</v>
      </c>
      <c r="AD308" s="641">
        <v>-2.5861124681370433</v>
      </c>
    </row>
    <row r="309" spans="1:30" x14ac:dyDescent="0.3">
      <c r="A309" s="309"/>
      <c r="Y309" s="311"/>
      <c r="Z309" s="639">
        <v>-4.3312998877141382</v>
      </c>
      <c r="AA309" s="639">
        <v>-6.0472441157782777</v>
      </c>
      <c r="AB309" s="639">
        <v>-6.8493098518149651</v>
      </c>
      <c r="AC309" s="641">
        <v>-4.2423674785984815</v>
      </c>
      <c r="AD309" s="641">
        <v>-3.8417476144494822</v>
      </c>
    </row>
    <row r="310" spans="1:30" x14ac:dyDescent="0.3">
      <c r="A310" s="309"/>
      <c r="Y310" s="311"/>
      <c r="Z310" s="639">
        <v>-4.6101213027185191</v>
      </c>
      <c r="AA310" s="639">
        <v>-6.6240485492863366</v>
      </c>
      <c r="AB310" s="639">
        <v>-6.8493098518149651</v>
      </c>
      <c r="AC310" s="641">
        <v>-2.7258135268130985</v>
      </c>
      <c r="AD310" s="641">
        <v>-4.8314747580029405</v>
      </c>
    </row>
    <row r="311" spans="1:30" x14ac:dyDescent="0.3">
      <c r="A311" s="309"/>
      <c r="Y311" s="311"/>
      <c r="Z311" s="639">
        <v>-5.7634986896074842</v>
      </c>
      <c r="AA311" s="639">
        <v>-6.1440446762877743</v>
      </c>
      <c r="AB311" s="639">
        <v>-6.8493098518149651</v>
      </c>
      <c r="AC311" s="641">
        <v>-4.7340402546274305</v>
      </c>
      <c r="AD311" s="641">
        <v>-4.2384394489393271</v>
      </c>
    </row>
    <row r="312" spans="1:30" x14ac:dyDescent="0.3">
      <c r="A312" s="309"/>
      <c r="Y312" s="638"/>
      <c r="Z312" s="639">
        <v>-9.4659407052820512</v>
      </c>
      <c r="AA312" s="639">
        <v>-5.866815148864136</v>
      </c>
      <c r="AB312" s="639">
        <v>-6.8493098518149651</v>
      </c>
      <c r="AC312" s="641">
        <v>-8.7533980607330335</v>
      </c>
      <c r="AD312" s="641">
        <v>-4.1888128639642543</v>
      </c>
    </row>
    <row r="313" spans="1:30" x14ac:dyDescent="0.3">
      <c r="A313" s="309"/>
      <c r="Y313" s="640">
        <v>44136</v>
      </c>
      <c r="Z313" s="639">
        <v>-8.2819195177014535</v>
      </c>
      <c r="AA313" s="639">
        <v>-5.9770821345644141</v>
      </c>
      <c r="AB313" s="639">
        <v>-6.8493098518149651</v>
      </c>
      <c r="AC313" s="641">
        <v>-7.8658212220168906</v>
      </c>
      <c r="AD313" s="641">
        <v>-4.078190778194478</v>
      </c>
    </row>
    <row r="314" spans="1:30" x14ac:dyDescent="0.3">
      <c r="A314" s="309"/>
      <c r="Y314" s="638"/>
      <c r="Z314" s="639">
        <v>-3.7622760400882296</v>
      </c>
      <c r="AA314" s="639">
        <v>-5.6596421507128492</v>
      </c>
      <c r="AB314" s="639">
        <v>-6.8493098518149651</v>
      </c>
      <c r="AC314" s="641">
        <v>0.65883265812958314</v>
      </c>
      <c r="AD314" s="641">
        <v>-4.1619922342326374</v>
      </c>
    </row>
    <row r="315" spans="1:30" x14ac:dyDescent="0.3">
      <c r="A315" s="309"/>
      <c r="Y315" s="638"/>
      <c r="Z315" s="639">
        <v>-4.8526498989370843</v>
      </c>
      <c r="AA315" s="639">
        <v>-5.1507978225045008</v>
      </c>
      <c r="AB315" s="639">
        <v>-6.8493098518149651</v>
      </c>
      <c r="AC315" s="641">
        <v>-1.6590821630904315</v>
      </c>
      <c r="AD315" s="641">
        <v>-4.3153975315754485</v>
      </c>
    </row>
    <row r="316" spans="1:30" x14ac:dyDescent="0.3">
      <c r="A316" s="309"/>
      <c r="Y316" s="638"/>
      <c r="Z316" s="639">
        <v>-5.1031687876160827</v>
      </c>
      <c r="AA316" s="639">
        <v>-4.3786700214985803</v>
      </c>
      <c r="AB316" s="639">
        <v>-6.8493098518149651</v>
      </c>
      <c r="AC316" s="641">
        <v>-3.4680128782100468</v>
      </c>
      <c r="AD316" s="641">
        <v>-3.4437756176059429</v>
      </c>
    </row>
    <row r="317" spans="1:30" x14ac:dyDescent="0.3">
      <c r="A317" s="309"/>
      <c r="Y317" s="638"/>
      <c r="Z317" s="639">
        <v>-2.388041415757558</v>
      </c>
      <c r="AA317" s="639">
        <v>-4.205090619450579</v>
      </c>
      <c r="AB317" s="639">
        <v>-6.8493098518149651</v>
      </c>
      <c r="AC317" s="641">
        <v>-3.3124237190802148</v>
      </c>
      <c r="AD317" s="641">
        <v>-3.178470532665961</v>
      </c>
    </row>
    <row r="318" spans="1:30" x14ac:dyDescent="0.3">
      <c r="A318" s="309"/>
      <c r="Y318" s="638"/>
      <c r="Z318" s="639">
        <v>-2.2015883921490498</v>
      </c>
      <c r="AA318" s="639">
        <v>-4.7990981140800626</v>
      </c>
      <c r="AB318" s="639">
        <v>-6.8493098518149651</v>
      </c>
      <c r="AC318" s="641">
        <v>-5.8078773360271043</v>
      </c>
      <c r="AD318" s="641">
        <v>-3.9861770214496022</v>
      </c>
    </row>
    <row r="319" spans="1:30" x14ac:dyDescent="0.3">
      <c r="A319" s="309"/>
      <c r="Y319" s="638"/>
      <c r="Z319" s="639">
        <v>-4.0610460982406025</v>
      </c>
      <c r="AA319" s="639">
        <v>-5.203480775770152</v>
      </c>
      <c r="AB319" s="639">
        <v>-6.8493098518149651</v>
      </c>
      <c r="AC319" s="641">
        <v>-2.6520446629464942</v>
      </c>
      <c r="AD319" s="641">
        <v>-4.6106008536076546</v>
      </c>
    </row>
    <row r="320" spans="1:30" x14ac:dyDescent="0.3">
      <c r="A320" s="309"/>
      <c r="Y320" s="638"/>
      <c r="Z320" s="639">
        <v>-7.0668637033654473</v>
      </c>
      <c r="AA320" s="639">
        <v>-5.5254483459565078</v>
      </c>
      <c r="AB320" s="639">
        <v>-6.8493098518149651</v>
      </c>
      <c r="AC320" s="641">
        <v>-6.0086856274370177</v>
      </c>
      <c r="AD320" s="641">
        <v>-4.8295831237587254</v>
      </c>
    </row>
    <row r="321" spans="1:30" x14ac:dyDescent="0.3">
      <c r="A321" s="309"/>
      <c r="Y321" s="638"/>
      <c r="Z321" s="639">
        <v>-7.9203285024946108</v>
      </c>
      <c r="AA321" s="639">
        <v>-6.0933718736736635</v>
      </c>
      <c r="AB321" s="639">
        <v>-6.8493098518149651</v>
      </c>
      <c r="AC321" s="641">
        <v>-4.9951127633559054</v>
      </c>
      <c r="AD321" s="641">
        <v>-5.0725099343629187</v>
      </c>
    </row>
    <row r="322" spans="1:30" x14ac:dyDescent="0.3">
      <c r="A322" s="309"/>
      <c r="Y322" s="638"/>
      <c r="Z322" s="639">
        <v>-7.6833285307677066</v>
      </c>
      <c r="AA322" s="639">
        <v>-6.297922513330696</v>
      </c>
      <c r="AB322" s="639">
        <v>-6.8493098518149651</v>
      </c>
      <c r="AC322" s="641">
        <v>-6.0300489881967962</v>
      </c>
      <c r="AD322" s="641">
        <v>-4.7456844255590953</v>
      </c>
    </row>
    <row r="323" spans="1:30" x14ac:dyDescent="0.3">
      <c r="A323" s="309"/>
      <c r="Y323" s="638"/>
      <c r="Z323" s="639">
        <v>-7.356941778920584</v>
      </c>
      <c r="AA323" s="639">
        <v>-7.4928113495870319</v>
      </c>
      <c r="AB323" s="639">
        <v>-6.8493098518149651</v>
      </c>
      <c r="AC323" s="641">
        <v>-5.0008887692675472</v>
      </c>
      <c r="AD323" s="641">
        <v>-5.7537152896381718</v>
      </c>
    </row>
    <row r="324" spans="1:30" x14ac:dyDescent="0.3">
      <c r="A324" s="309"/>
      <c r="Y324" s="638"/>
      <c r="Z324" s="639">
        <v>-6.3635061097776457</v>
      </c>
      <c r="AA324" s="639">
        <v>-8.7267297437481552</v>
      </c>
      <c r="AB324" s="639">
        <v>-6.8493098518149651</v>
      </c>
      <c r="AC324" s="641">
        <v>-5.0129113933095653</v>
      </c>
      <c r="AD324" s="641">
        <v>-6.7594147282813726</v>
      </c>
    </row>
    <row r="325" spans="1:30" x14ac:dyDescent="0.3">
      <c r="A325" s="309"/>
      <c r="Y325" s="638"/>
      <c r="Z325" s="639">
        <v>-3.6334428697482757</v>
      </c>
      <c r="AA325" s="639">
        <v>-8.7337974703751247</v>
      </c>
      <c r="AB325" s="639">
        <v>-6.8493098518149651</v>
      </c>
      <c r="AC325" s="641">
        <v>-3.5200987744003385</v>
      </c>
      <c r="AD325" s="641">
        <v>-6.4068478977098282</v>
      </c>
    </row>
    <row r="326" spans="1:30" x14ac:dyDescent="0.3">
      <c r="A326" s="309"/>
      <c r="Y326" s="638"/>
      <c r="Z326" s="639">
        <v>-12.42526795203495</v>
      </c>
      <c r="AA326" s="639">
        <v>-9.1068207526078222</v>
      </c>
      <c r="AB326" s="639">
        <v>-6.8493098518149651</v>
      </c>
      <c r="AC326" s="641">
        <v>-9.7082607115000314</v>
      </c>
      <c r="AD326" s="641">
        <v>-6.3233728914966401</v>
      </c>
    </row>
    <row r="327" spans="1:30" x14ac:dyDescent="0.3">
      <c r="A327" s="309"/>
      <c r="Y327" s="638"/>
      <c r="Z327" s="639">
        <v>-15.704292462493321</v>
      </c>
      <c r="AA327" s="639">
        <v>-9.2556663637729297</v>
      </c>
      <c r="AB327" s="639">
        <v>-6.8493098518149651</v>
      </c>
      <c r="AC327" s="641">
        <v>-13.048581697939426</v>
      </c>
      <c r="AD327" s="641">
        <v>-6.4210695210330657</v>
      </c>
    </row>
    <row r="328" spans="1:30" x14ac:dyDescent="0.3">
      <c r="A328" s="309"/>
      <c r="Y328" s="638"/>
      <c r="Z328" s="639">
        <v>-7.9698025888833879</v>
      </c>
      <c r="AA328" s="639">
        <v>-9.8008961207738192</v>
      </c>
      <c r="AB328" s="639">
        <v>-6.8493098518149651</v>
      </c>
      <c r="AC328" s="641">
        <v>-2.5271449493550904</v>
      </c>
      <c r="AD328" s="641">
        <v>-6.7128169405929645</v>
      </c>
    </row>
    <row r="329" spans="1:30" x14ac:dyDescent="0.3">
      <c r="A329" s="309"/>
      <c r="Y329" s="638"/>
      <c r="Z329" s="639">
        <v>-10.2944915063966</v>
      </c>
      <c r="AA329" s="639">
        <v>-10.595221289012452</v>
      </c>
      <c r="AB329" s="639">
        <v>-6.8493098518149651</v>
      </c>
      <c r="AC329" s="641">
        <v>-5.4457239447044827</v>
      </c>
      <c r="AD329" s="641">
        <v>-7.0705225448173916</v>
      </c>
    </row>
    <row r="330" spans="1:30" x14ac:dyDescent="0.3">
      <c r="A330" s="309"/>
      <c r="Y330" s="638"/>
      <c r="Z330" s="639">
        <v>-8.3988610570763136</v>
      </c>
      <c r="AA330" s="639">
        <v>-11.10405404865941</v>
      </c>
      <c r="AB330" s="639">
        <v>-6.8493098518149651</v>
      </c>
      <c r="AC330" s="641">
        <v>-5.6847651760225233</v>
      </c>
      <c r="AD330" s="641">
        <v>-7.8086600660229335</v>
      </c>
    </row>
    <row r="331" spans="1:30" x14ac:dyDescent="0.3">
      <c r="A331" s="309"/>
      <c r="Y331" s="638"/>
      <c r="Z331" s="639">
        <v>-10.180114408783899</v>
      </c>
      <c r="AA331" s="639">
        <v>-11.14030568337593</v>
      </c>
      <c r="AB331" s="639">
        <v>-6.8493098518149651</v>
      </c>
      <c r="AC331" s="641">
        <v>-7.0551433302288586</v>
      </c>
      <c r="AD331" s="641">
        <v>-8.2268104697761562</v>
      </c>
    </row>
    <row r="332" spans="1:30" x14ac:dyDescent="0.3">
      <c r="A332" s="309"/>
      <c r="Y332" s="638"/>
      <c r="Z332" s="639">
        <v>-9.1937190474186785</v>
      </c>
      <c r="AA332" s="639">
        <v>-11.431747648207752</v>
      </c>
      <c r="AB332" s="639">
        <v>-6.8493098518149651</v>
      </c>
      <c r="AC332" s="641">
        <v>-6.0240380039713273</v>
      </c>
      <c r="AD332" s="641">
        <v>-9.2665445277563752</v>
      </c>
    </row>
    <row r="333" spans="1:30" x14ac:dyDescent="0.3">
      <c r="A333" s="309"/>
      <c r="Y333" s="638"/>
      <c r="Z333" s="639">
        <v>-15.987097269563669</v>
      </c>
      <c r="AA333" s="639">
        <v>-11.328992825461361</v>
      </c>
      <c r="AB333" s="639">
        <v>-6.8493098518149651</v>
      </c>
      <c r="AC333" s="641">
        <v>-14.875223359938829</v>
      </c>
      <c r="AD333" s="641">
        <v>-9.9538260210575107</v>
      </c>
    </row>
    <row r="334" spans="1:30" x14ac:dyDescent="0.3">
      <c r="A334" s="309"/>
      <c r="Y334" s="638"/>
      <c r="Z334" s="639">
        <v>-15.958053905508963</v>
      </c>
      <c r="AA334" s="639">
        <v>-10.722094866013347</v>
      </c>
      <c r="AB334" s="639">
        <v>-6.8493098518149651</v>
      </c>
      <c r="AC334" s="641">
        <v>-15.975634524211983</v>
      </c>
      <c r="AD334" s="641">
        <v>-10.255221762781156</v>
      </c>
    </row>
    <row r="335" spans="1:30" x14ac:dyDescent="0.3">
      <c r="A335" s="309"/>
      <c r="Y335" s="638"/>
      <c r="Z335" s="639">
        <v>-10.009896342706146</v>
      </c>
      <c r="AA335" s="639">
        <v>-9.6901336554208886</v>
      </c>
      <c r="AB335" s="639">
        <v>-6.8493098518149651</v>
      </c>
      <c r="AC335" s="641">
        <v>-9.8052833552166163</v>
      </c>
      <c r="AD335" s="641">
        <v>-9.8321225517759689</v>
      </c>
    </row>
    <row r="336" spans="1:30" x14ac:dyDescent="0.3">
      <c r="A336" s="309"/>
      <c r="Y336" s="638"/>
      <c r="Z336" s="639">
        <v>-9.5752077471718771</v>
      </c>
      <c r="AA336" s="639">
        <v>-8.2784446864671022</v>
      </c>
      <c r="AB336" s="639">
        <v>-6.8493098518149651</v>
      </c>
      <c r="AC336" s="641">
        <v>-10.256694397812439</v>
      </c>
      <c r="AD336" s="641">
        <v>-8.8926049034164389</v>
      </c>
    </row>
    <row r="337" spans="1:30" x14ac:dyDescent="0.3">
      <c r="A337" s="309"/>
      <c r="Y337" s="638"/>
      <c r="Z337" s="639">
        <v>-4.1505753409401969</v>
      </c>
      <c r="AA337" s="639">
        <v>-7.4031435663780849</v>
      </c>
      <c r="AB337" s="639">
        <v>-6.8493098518149651</v>
      </c>
      <c r="AC337" s="641">
        <v>-7.7945353680880345</v>
      </c>
      <c r="AD337" s="641">
        <v>-8.0080278827268216</v>
      </c>
    </row>
    <row r="338" spans="1:30" x14ac:dyDescent="0.3">
      <c r="A338" s="309"/>
      <c r="Y338" s="638"/>
      <c r="Z338" s="639">
        <v>-2.9563859346366832</v>
      </c>
      <c r="AA338" s="639">
        <v>-7.2358084448488045</v>
      </c>
      <c r="AB338" s="639">
        <v>-6.8493098518149651</v>
      </c>
      <c r="AC338" s="641">
        <v>-4.0934488531925552</v>
      </c>
      <c r="AD338" s="641">
        <v>-8.2963706413934517</v>
      </c>
    </row>
    <row r="339" spans="1:30" x14ac:dyDescent="0.3">
      <c r="A339" s="309"/>
      <c r="Y339" s="638"/>
      <c r="Z339" s="639">
        <v>0.68810373525780832</v>
      </c>
      <c r="AA339" s="639">
        <v>-7.7954166563448286</v>
      </c>
      <c r="AB339" s="639">
        <v>-6.8493098518149651</v>
      </c>
      <c r="AC339" s="641">
        <v>0.55258553454538628</v>
      </c>
      <c r="AD339" s="641">
        <v>-8.6089868401287344</v>
      </c>
    </row>
    <row r="340" spans="1:30" x14ac:dyDescent="0.3">
      <c r="A340" s="309"/>
      <c r="Y340" s="638"/>
      <c r="Z340" s="639">
        <v>-9.8599894289405388</v>
      </c>
      <c r="AA340" s="639">
        <v>-8.4835680927045729</v>
      </c>
      <c r="AB340" s="639">
        <v>-6.8493098518149651</v>
      </c>
      <c r="AC340" s="641">
        <v>-8.6831842151115097</v>
      </c>
      <c r="AD340" s="641">
        <v>-8.7913951262763543</v>
      </c>
    </row>
    <row r="341" spans="1:30" x14ac:dyDescent="0.3">
      <c r="A341" s="309"/>
      <c r="Y341" s="638"/>
      <c r="Z341" s="639">
        <v>-14.786708054803993</v>
      </c>
      <c r="AA341" s="639">
        <v>-8.7142996767353633</v>
      </c>
      <c r="AB341" s="639">
        <v>-6.8493098518149651</v>
      </c>
      <c r="AC341" s="641">
        <v>-17.994033834878394</v>
      </c>
      <c r="AD341" s="641">
        <v>-8.7620401423657039</v>
      </c>
    </row>
    <row r="342" spans="1:30" x14ac:dyDescent="0.3">
      <c r="A342" s="309"/>
      <c r="Y342" s="638"/>
      <c r="Z342" s="639">
        <v>-13.927153823178324</v>
      </c>
      <c r="AA342" s="639">
        <v>-8.8156260382849183</v>
      </c>
      <c r="AB342" s="639">
        <v>-6.8493098518149651</v>
      </c>
      <c r="AC342" s="641">
        <v>-11.993596746363593</v>
      </c>
      <c r="AD342" s="641">
        <v>-8.8272022423911132</v>
      </c>
    </row>
    <row r="343" spans="1:30" x14ac:dyDescent="0.3">
      <c r="A343" s="309"/>
      <c r="Y343" s="640">
        <v>44166</v>
      </c>
      <c r="Z343" s="639">
        <v>-14.392267801690084</v>
      </c>
      <c r="AA343" s="639">
        <v>-9.2405326418537097</v>
      </c>
      <c r="AB343" s="639">
        <v>-6.8493098518149651</v>
      </c>
      <c r="AC343" s="641">
        <v>-11.533552400845778</v>
      </c>
      <c r="AD343" s="641">
        <v>-9.3450892042655234</v>
      </c>
    </row>
    <row r="344" spans="1:30" x14ac:dyDescent="0.3">
      <c r="A344" s="309"/>
      <c r="Y344" s="311"/>
      <c r="Z344" s="639">
        <v>-5.7656964291557387</v>
      </c>
      <c r="AA344" s="639">
        <v>-8.8968368840366505</v>
      </c>
      <c r="AB344" s="639">
        <v>-6.8493098518149651</v>
      </c>
      <c r="AC344" s="641">
        <v>-7.5890504807134818</v>
      </c>
      <c r="AD344" s="641">
        <v>-9.1369268105253063</v>
      </c>
    </row>
    <row r="345" spans="1:30" x14ac:dyDescent="0.3">
      <c r="A345" s="309"/>
      <c r="Y345" s="311"/>
      <c r="Z345" s="639">
        <v>-3.6656704654835561</v>
      </c>
      <c r="AA345" s="639">
        <v>-8.1663599422452489</v>
      </c>
      <c r="AB345" s="639">
        <v>-6.8493098518149651</v>
      </c>
      <c r="AC345" s="641">
        <v>-4.5495835533704252</v>
      </c>
      <c r="AD345" s="641">
        <v>-7.7517622056877418</v>
      </c>
    </row>
    <row r="346" spans="1:30" x14ac:dyDescent="0.3">
      <c r="A346" s="309"/>
      <c r="Y346" s="311"/>
      <c r="Z346" s="639">
        <v>-2.2862424897237443</v>
      </c>
      <c r="AA346" s="639">
        <v>-7.7971395901560285</v>
      </c>
      <c r="AB346" s="639">
        <v>-6.8493098518149651</v>
      </c>
      <c r="AC346" s="641">
        <v>-3.072623198575485</v>
      </c>
      <c r="AD346" s="641">
        <v>-7.4802964490060351</v>
      </c>
    </row>
    <row r="347" spans="1:30" x14ac:dyDescent="0.3">
      <c r="A347" s="309"/>
      <c r="Y347" s="311"/>
      <c r="Z347" s="639">
        <v>-7.4541191242211067</v>
      </c>
      <c r="AA347" s="639">
        <v>-7.5831268534692819</v>
      </c>
      <c r="AB347" s="639">
        <v>-6.8493098518149651</v>
      </c>
      <c r="AC347" s="641">
        <v>-7.2260474589299832</v>
      </c>
      <c r="AD347" s="641">
        <v>-7.0485475397487329</v>
      </c>
    </row>
    <row r="348" spans="1:30" x14ac:dyDescent="0.3">
      <c r="A348" s="309"/>
      <c r="Y348" s="311"/>
      <c r="Z348" s="639">
        <v>-9.6733694622641853</v>
      </c>
      <c r="AA348" s="639">
        <v>-7.1517377916405911</v>
      </c>
      <c r="AB348" s="639">
        <v>-6.8493098518149651</v>
      </c>
      <c r="AC348" s="641">
        <v>-8.2978816010154475</v>
      </c>
      <c r="AD348" s="641">
        <v>-6.0711515859842233</v>
      </c>
    </row>
    <row r="349" spans="1:30" x14ac:dyDescent="0.3">
      <c r="A349" s="309"/>
      <c r="Y349" s="311"/>
      <c r="Z349" s="639">
        <v>-11.342611358553789</v>
      </c>
      <c r="AA349" s="639">
        <v>-7.2813737254597566</v>
      </c>
      <c r="AB349" s="639">
        <v>-6.8493098518149651</v>
      </c>
      <c r="AC349" s="641">
        <v>-10.093336449591646</v>
      </c>
      <c r="AD349" s="641">
        <v>-5.6960358249327907</v>
      </c>
    </row>
    <row r="350" spans="1:30" x14ac:dyDescent="0.3">
      <c r="A350" s="309"/>
      <c r="Y350" s="311"/>
      <c r="Z350" s="639">
        <v>-12.894178644882857</v>
      </c>
      <c r="AA350" s="639">
        <v>-7.689342453476856</v>
      </c>
      <c r="AB350" s="639">
        <v>-6.8493098518149651</v>
      </c>
      <c r="AC350" s="641">
        <v>-8.5113100360446623</v>
      </c>
      <c r="AD350" s="641">
        <v>-5.6568143117072163</v>
      </c>
    </row>
    <row r="351" spans="1:30" x14ac:dyDescent="0.3">
      <c r="A351" s="309"/>
      <c r="Y351" s="311"/>
      <c r="Z351" s="639">
        <v>-2.7459729963549036</v>
      </c>
      <c r="AA351" s="639">
        <v>-8.0140485155738226</v>
      </c>
      <c r="AB351" s="639">
        <v>-6.8493098518149651</v>
      </c>
      <c r="AC351" s="641">
        <v>-0.74727880436191185</v>
      </c>
      <c r="AD351" s="641">
        <v>-5.7387284468727255</v>
      </c>
    </row>
    <row r="352" spans="1:30" x14ac:dyDescent="0.3">
      <c r="A352" s="309"/>
      <c r="Y352" s="311"/>
      <c r="Z352" s="639">
        <v>-4.5731220022177084</v>
      </c>
      <c r="AA352" s="639">
        <v>-7.9627060695048462</v>
      </c>
      <c r="AB352" s="639">
        <v>-6.8493098518149651</v>
      </c>
      <c r="AC352" s="641">
        <v>-1.9237732260103968</v>
      </c>
      <c r="AD352" s="641">
        <v>-5.9775537679292796</v>
      </c>
    </row>
    <row r="353" spans="1:30" x14ac:dyDescent="0.3">
      <c r="A353" s="309"/>
      <c r="Y353" s="311"/>
      <c r="Z353" s="639">
        <v>-5.1420235858434484</v>
      </c>
      <c r="AA353" s="639">
        <v>-6.8812864794799209</v>
      </c>
      <c r="AB353" s="639">
        <v>-6.8493098518149651</v>
      </c>
      <c r="AC353" s="641">
        <v>-2.7980726059964667</v>
      </c>
      <c r="AD353" s="641">
        <v>-4.9842412263368816</v>
      </c>
    </row>
    <row r="354" spans="1:30" x14ac:dyDescent="0.3">
      <c r="A354" s="309"/>
      <c r="Y354" s="311"/>
      <c r="Z354" s="639">
        <v>-9.7270615588998677</v>
      </c>
      <c r="AA354" s="639">
        <v>-5.4646272991586073</v>
      </c>
      <c r="AB354" s="639">
        <v>-6.8493098518149651</v>
      </c>
      <c r="AC354" s="641">
        <v>-7.7994464050885455</v>
      </c>
      <c r="AD354" s="641">
        <v>-4.2130613209159264</v>
      </c>
    </row>
    <row r="355" spans="1:30" x14ac:dyDescent="0.3">
      <c r="A355" s="309"/>
      <c r="Y355" s="311"/>
      <c r="Z355" s="639">
        <v>-9.3139723397813441</v>
      </c>
      <c r="AA355" s="639">
        <v>-5.653256682825206</v>
      </c>
      <c r="AB355" s="639">
        <v>-6.8493098518149651</v>
      </c>
      <c r="AC355" s="641">
        <v>-9.9696588484113278</v>
      </c>
      <c r="AD355" s="641">
        <v>-4.2455235479032991</v>
      </c>
    </row>
    <row r="356" spans="1:30" x14ac:dyDescent="0.3">
      <c r="A356" s="309"/>
      <c r="Y356" s="311"/>
      <c r="Z356" s="639">
        <v>-3.7726742283793158</v>
      </c>
      <c r="AA356" s="639">
        <v>-5.3407404972620478</v>
      </c>
      <c r="AB356" s="639">
        <v>-6.8493098518149651</v>
      </c>
      <c r="AC356" s="641">
        <v>-3.1401486584448577</v>
      </c>
      <c r="AD356" s="641">
        <v>-4.37837935812657</v>
      </c>
    </row>
    <row r="357" spans="1:30" x14ac:dyDescent="0.3">
      <c r="A357" s="309"/>
      <c r="Y357" s="311"/>
      <c r="Z357" s="639">
        <v>-2.9775643826336649</v>
      </c>
      <c r="AA357" s="639">
        <v>-4.782244037525639</v>
      </c>
      <c r="AB357" s="639">
        <v>-6.8493098518149651</v>
      </c>
      <c r="AC357" s="641">
        <v>-3.1130506980979789</v>
      </c>
      <c r="AD357" s="641">
        <v>-4.3660775469879649</v>
      </c>
    </row>
    <row r="358" spans="1:30" x14ac:dyDescent="0.3">
      <c r="A358" s="309"/>
      <c r="Y358" s="311"/>
      <c r="Z358" s="639">
        <v>-4.0663786820210905</v>
      </c>
      <c r="AA358" s="639">
        <v>-3.8032206834200575</v>
      </c>
      <c r="AB358" s="639">
        <v>-6.8493098518149651</v>
      </c>
      <c r="AC358" s="641">
        <v>-0.97451439327352318</v>
      </c>
      <c r="AD358" s="641">
        <v>-4.0941467984122983</v>
      </c>
    </row>
    <row r="359" spans="1:30" x14ac:dyDescent="0.3">
      <c r="A359" s="309"/>
      <c r="Y359" s="311"/>
      <c r="Z359" s="639">
        <v>-2.3855087032756064</v>
      </c>
      <c r="AA359" s="639">
        <v>-3.1710095700911403</v>
      </c>
      <c r="AB359" s="639">
        <v>-6.8493098518149651</v>
      </c>
      <c r="AC359" s="641">
        <v>-2.8537638975732875</v>
      </c>
      <c r="AD359" s="641">
        <v>-3.6366067769846433</v>
      </c>
    </row>
    <row r="360" spans="1:30" x14ac:dyDescent="0.3">
      <c r="A360" s="309"/>
      <c r="Y360" s="638"/>
      <c r="Z360" s="639">
        <v>-1.2325483676885884</v>
      </c>
      <c r="AA360" s="639">
        <v>-2.6260392204878058</v>
      </c>
      <c r="AB360" s="639">
        <v>-6.8493098518149651</v>
      </c>
      <c r="AC360" s="641">
        <v>-2.7119599280262321</v>
      </c>
      <c r="AD360" s="641">
        <v>-3.3496616470017671</v>
      </c>
    </row>
    <row r="361" spans="1:30" x14ac:dyDescent="0.3">
      <c r="A361" s="309"/>
      <c r="Y361" s="638"/>
      <c r="Z361" s="639">
        <v>-2.8738980801607963</v>
      </c>
      <c r="AA361" s="639">
        <v>-2.2377895426864391</v>
      </c>
      <c r="AB361" s="639">
        <v>-6.8493098518149651</v>
      </c>
      <c r="AC361" s="641">
        <v>-5.895931165058883</v>
      </c>
      <c r="AD361" s="641">
        <v>-3.1138275940063198</v>
      </c>
    </row>
    <row r="362" spans="1:30" x14ac:dyDescent="0.3">
      <c r="A362" s="309"/>
      <c r="Y362" s="638"/>
      <c r="Z362" s="639">
        <v>-4.8884945464789196</v>
      </c>
      <c r="AA362" s="639">
        <v>-1.4145633046330122</v>
      </c>
      <c r="AB362" s="639">
        <v>-6.8493098518149651</v>
      </c>
      <c r="AC362" s="641">
        <v>-6.7668786984177416</v>
      </c>
      <c r="AD362" s="641">
        <v>-3.0052135234346218</v>
      </c>
    </row>
    <row r="363" spans="1:30" x14ac:dyDescent="0.3">
      <c r="A363" s="309"/>
      <c r="Y363" s="638"/>
      <c r="Z363" s="639">
        <v>4.2118218844024558E-2</v>
      </c>
      <c r="AA363" s="639">
        <v>-1.1932047273817836</v>
      </c>
      <c r="AB363" s="639">
        <v>-6.8493098518149651</v>
      </c>
      <c r="AC363" s="641">
        <v>-1.1315327485647231</v>
      </c>
      <c r="AD363" s="641">
        <v>-2.4615693940978014</v>
      </c>
    </row>
    <row r="364" spans="1:30" x14ac:dyDescent="0.3">
      <c r="A364" s="309"/>
      <c r="Y364" s="638"/>
      <c r="Z364" s="639">
        <v>-0.25981663802409782</v>
      </c>
      <c r="AA364" s="639">
        <v>-1.8706104172414411</v>
      </c>
      <c r="AB364" s="639">
        <v>-6.8493098518149651</v>
      </c>
      <c r="AC364" s="641">
        <v>-1.4622123271298477</v>
      </c>
      <c r="AD364" s="641">
        <v>-2.9395148274374554</v>
      </c>
    </row>
    <row r="365" spans="1:30" x14ac:dyDescent="0.3">
      <c r="A365" s="309"/>
      <c r="Y365" s="638"/>
      <c r="Z365" s="639">
        <v>1.6962049843528986</v>
      </c>
      <c r="AA365" s="639">
        <v>-1.4038142681062957</v>
      </c>
      <c r="AB365" s="639">
        <v>-6.8493098518149651</v>
      </c>
      <c r="AC365" s="641">
        <v>-0.21421589927163609</v>
      </c>
      <c r="AD365" s="641">
        <v>-2.5229464683362215</v>
      </c>
    </row>
    <row r="366" spans="1:30" x14ac:dyDescent="0.3">
      <c r="A366" s="309"/>
      <c r="Y366" s="638"/>
      <c r="Z366" s="639">
        <v>-0.83599866251700816</v>
      </c>
      <c r="AA366" s="639">
        <v>-0.23409437959065502</v>
      </c>
      <c r="AB366" s="639">
        <v>-6.8493098518149651</v>
      </c>
      <c r="AC366" s="641">
        <v>0.95174500778445292</v>
      </c>
      <c r="AD366" s="641">
        <v>-1.3777885816528672</v>
      </c>
    </row>
    <row r="367" spans="1:30" x14ac:dyDescent="0.3">
      <c r="A367" s="309"/>
      <c r="Y367" s="638"/>
      <c r="Z367" s="639">
        <v>-5.9743881967061885</v>
      </c>
      <c r="AA367" s="639">
        <v>-0.67270272811090182</v>
      </c>
      <c r="AB367" s="639">
        <v>-6.8493098518149651</v>
      </c>
      <c r="AC367" s="641">
        <v>-6.0575779614038083</v>
      </c>
      <c r="AD367" s="641">
        <v>-1.431142956683461</v>
      </c>
    </row>
    <row r="368" spans="1:30" x14ac:dyDescent="0.3">
      <c r="A368" s="309"/>
      <c r="Y368" s="638"/>
      <c r="Z368" s="639">
        <v>0.39367496378522127</v>
      </c>
      <c r="AA368" s="639">
        <v>-0.52018486699909616</v>
      </c>
      <c r="AB368" s="639">
        <v>-6.8493098518149651</v>
      </c>
      <c r="AC368" s="641">
        <v>-2.9799526513502457</v>
      </c>
      <c r="AD368" s="641">
        <v>-1.5378446746955612</v>
      </c>
    </row>
    <row r="369" spans="1:30" x14ac:dyDescent="0.3">
      <c r="A369" s="309"/>
      <c r="Y369" s="638"/>
      <c r="Z369" s="639">
        <v>3.2995446731305651</v>
      </c>
      <c r="AA369" s="639">
        <v>-0.59235529402666487</v>
      </c>
      <c r="AB369" s="639">
        <v>-6.8493098518149651</v>
      </c>
      <c r="AC369" s="641">
        <v>1.2492265083657372</v>
      </c>
      <c r="AD369" s="641">
        <v>-1.2169728816174694</v>
      </c>
    </row>
    <row r="370" spans="1:30" x14ac:dyDescent="0.3">
      <c r="A370" s="309"/>
      <c r="Y370" s="638"/>
      <c r="Z370" s="639">
        <v>-3.0281402207977042</v>
      </c>
      <c r="AA370" s="639">
        <v>-0.76955162076367245</v>
      </c>
      <c r="AB370" s="639">
        <v>-6.8493098518149651</v>
      </c>
      <c r="AC370" s="641">
        <v>-1.5050133737788798</v>
      </c>
      <c r="AD370" s="641">
        <v>-1.2300259136343681</v>
      </c>
    </row>
    <row r="371" spans="1:30" x14ac:dyDescent="0.3">
      <c r="A371" s="309"/>
      <c r="Y371" s="638"/>
      <c r="Z371" s="639">
        <v>0.8078083897585433</v>
      </c>
      <c r="AA371" s="639">
        <v>-2.044867554112336</v>
      </c>
      <c r="AB371" s="639">
        <v>-6.8493098518149651</v>
      </c>
      <c r="AC371" s="641">
        <v>-2.2091243532145484</v>
      </c>
      <c r="AD371" s="641">
        <v>-2.2982704620410539</v>
      </c>
    </row>
    <row r="372" spans="1:30" x14ac:dyDescent="0.3">
      <c r="A372" s="309"/>
      <c r="Y372" s="638"/>
      <c r="Z372" s="639">
        <v>1.1910119951599163</v>
      </c>
      <c r="AA372" s="639">
        <v>-3.7357643087738786</v>
      </c>
      <c r="AB372" s="639">
        <v>-6.8493098518149651</v>
      </c>
      <c r="AC372" s="641">
        <v>2.0318866522750056</v>
      </c>
      <c r="AD372" s="641">
        <v>-3.4923702999587483</v>
      </c>
    </row>
    <row r="373" spans="1:30" x14ac:dyDescent="0.3">
      <c r="A373" s="309"/>
      <c r="Y373" s="638"/>
      <c r="Z373" s="639">
        <v>-2.0763729496760615</v>
      </c>
      <c r="AA373" s="639">
        <v>-5.4154207690212548</v>
      </c>
      <c r="AB373" s="639">
        <v>-6.8493098518149651</v>
      </c>
      <c r="AC373" s="641">
        <v>0.86037378366616224</v>
      </c>
      <c r="AD373" s="641">
        <v>-5.2231059534364039</v>
      </c>
    </row>
    <row r="374" spans="1:30" x14ac:dyDescent="0.3">
      <c r="A374" s="309"/>
      <c r="Y374" s="640">
        <v>44197</v>
      </c>
      <c r="Z374" s="639">
        <v>-14.901599730146831</v>
      </c>
      <c r="AA374" s="639">
        <v>-5.2809737936811612</v>
      </c>
      <c r="AB374" s="639">
        <v>-5.7264468883261799</v>
      </c>
      <c r="AC374" s="641">
        <v>-13.535289800250609</v>
      </c>
      <c r="AD374" s="641">
        <v>-5.6434217324084033</v>
      </c>
    </row>
    <row r="375" spans="1:30" x14ac:dyDescent="0.3">
      <c r="A375" s="309"/>
      <c r="Y375" s="638"/>
      <c r="Z375" s="639">
        <v>-11.442602318845582</v>
      </c>
      <c r="AA375" s="639">
        <v>-5.9398926244263928</v>
      </c>
      <c r="AB375" s="639">
        <v>-5.7264468883261799</v>
      </c>
      <c r="AC375" s="641">
        <v>-11.338651516774107</v>
      </c>
      <c r="AD375" s="641">
        <v>-5.7791143206362472</v>
      </c>
    </row>
    <row r="376" spans="1:30" x14ac:dyDescent="0.3">
      <c r="A376" s="309"/>
      <c r="Y376" s="311"/>
      <c r="Z376" s="639">
        <v>-8.4580505486010651</v>
      </c>
      <c r="AA376" s="639">
        <v>-6.6510847098795809</v>
      </c>
      <c r="AB376" s="639">
        <v>-5.7264468883261799</v>
      </c>
      <c r="AC376" s="641">
        <v>-10.865923065977853</v>
      </c>
      <c r="AD376" s="641">
        <v>-6.6250248563458518</v>
      </c>
    </row>
    <row r="377" spans="1:30" x14ac:dyDescent="0.3">
      <c r="A377" s="309"/>
      <c r="Y377" s="311"/>
      <c r="Z377" s="639">
        <v>-2.0870113934170522</v>
      </c>
      <c r="AA377" s="639">
        <v>-7.1047828834239004</v>
      </c>
      <c r="AB377" s="639">
        <v>-5.7264468883261799</v>
      </c>
      <c r="AC377" s="641">
        <v>-4.4472238265828707</v>
      </c>
      <c r="AD377" s="641">
        <v>-7.6400272745918683</v>
      </c>
    </row>
    <row r="378" spans="1:30" x14ac:dyDescent="0.3">
      <c r="A378" s="309"/>
      <c r="Y378" s="311"/>
      <c r="Z378" s="639">
        <v>-3.804623425458078</v>
      </c>
      <c r="AA378" s="639">
        <v>-5.127558657805686</v>
      </c>
      <c r="AB378" s="639">
        <v>-5.7264468883261799</v>
      </c>
      <c r="AC378" s="641">
        <v>-3.1589724708094593</v>
      </c>
      <c r="AD378" s="641">
        <v>-5.8800947953710443</v>
      </c>
    </row>
    <row r="379" spans="1:30" x14ac:dyDescent="0.3">
      <c r="A379" s="309"/>
      <c r="Y379" s="311"/>
      <c r="Z379" s="639">
        <v>-3.7873326030124028</v>
      </c>
      <c r="AA379" s="639">
        <v>-4.5198911012825818</v>
      </c>
      <c r="AB379" s="639">
        <v>-5.7264468883261799</v>
      </c>
      <c r="AC379" s="641">
        <v>-3.8894870976922249</v>
      </c>
      <c r="AD379" s="641">
        <v>-5.0123901546775755</v>
      </c>
    </row>
    <row r="380" spans="1:30" x14ac:dyDescent="0.3">
      <c r="A380" s="309"/>
      <c r="Y380" s="311"/>
      <c r="Z380" s="639">
        <v>-5.2522601644862927</v>
      </c>
      <c r="AA380" s="639">
        <v>-4.6852507799226135</v>
      </c>
      <c r="AB380" s="639">
        <v>-5.7264468883261799</v>
      </c>
      <c r="AC380" s="641">
        <v>-6.2446431440559564</v>
      </c>
      <c r="AD380" s="641">
        <v>-4.8017481589384898</v>
      </c>
    </row>
    <row r="381" spans="1:30" x14ac:dyDescent="0.3">
      <c r="A381" s="309"/>
      <c r="Y381" s="311"/>
      <c r="Z381" s="639">
        <v>-1.0610301508193374</v>
      </c>
      <c r="AA381" s="639">
        <v>-4.6406313262769761</v>
      </c>
      <c r="AB381" s="639">
        <v>-5.7264468883261799</v>
      </c>
      <c r="AC381" s="641">
        <v>-1.2157624457048399</v>
      </c>
      <c r="AD381" s="641">
        <v>-4.292076932322634</v>
      </c>
    </row>
    <row r="382" spans="1:30" x14ac:dyDescent="0.3">
      <c r="A382" s="309"/>
      <c r="Y382" s="311"/>
      <c r="Z382" s="639">
        <v>-7.1889294231838452</v>
      </c>
      <c r="AA382" s="639">
        <v>-4.4167364607749553</v>
      </c>
      <c r="AB382" s="639">
        <v>-5.7264468883261799</v>
      </c>
      <c r="AC382" s="641">
        <v>-5.2647190319198245</v>
      </c>
      <c r="AD382" s="641">
        <v>-3.9268660960131405</v>
      </c>
    </row>
    <row r="383" spans="1:30" x14ac:dyDescent="0.3">
      <c r="A383" s="309"/>
      <c r="Y383" s="311"/>
      <c r="Z383" s="639">
        <v>-9.6155682990812892</v>
      </c>
      <c r="AA383" s="639">
        <v>-3.9209241123716772</v>
      </c>
      <c r="AB383" s="639">
        <v>-5.7264468883261799</v>
      </c>
      <c r="AC383" s="641">
        <v>-9.3914290958042557</v>
      </c>
      <c r="AD383" s="641">
        <v>-3.2463637188770815</v>
      </c>
    </row>
    <row r="384" spans="1:30" x14ac:dyDescent="0.3">
      <c r="A384" s="309"/>
      <c r="Y384" s="311"/>
      <c r="Z384" s="639">
        <v>-1.7746752178975893</v>
      </c>
      <c r="AA384" s="639">
        <v>-3.1281711453728493</v>
      </c>
      <c r="AB384" s="639">
        <v>-5.7264468883261799</v>
      </c>
      <c r="AC384" s="641">
        <v>-0.87952524027187451</v>
      </c>
      <c r="AD384" s="641">
        <v>-2.3119786238554831</v>
      </c>
    </row>
    <row r="385" spans="1:30" x14ac:dyDescent="0.3">
      <c r="A385" s="309"/>
      <c r="Y385" s="311"/>
      <c r="Z385" s="639">
        <v>-2.2373593669439287</v>
      </c>
      <c r="AA385" s="639">
        <v>-4.0264590818275092</v>
      </c>
      <c r="AB385" s="639">
        <v>-5.7264468883261799</v>
      </c>
      <c r="AC385" s="641">
        <v>-0.60249661664300902</v>
      </c>
      <c r="AD385" s="641">
        <v>-3.1396372884392059</v>
      </c>
    </row>
    <row r="386" spans="1:30" x14ac:dyDescent="0.3">
      <c r="A386" s="309"/>
      <c r="Y386" s="311"/>
      <c r="Z386" s="639">
        <v>-0.31664616418945979</v>
      </c>
      <c r="AA386" s="639">
        <v>-4.5399435808217001</v>
      </c>
      <c r="AB386" s="639">
        <v>-5.7264468883261799</v>
      </c>
      <c r="AC386" s="641">
        <v>0.87402954226018892</v>
      </c>
      <c r="AD386" s="641">
        <v>-3.8537738927104965</v>
      </c>
    </row>
    <row r="387" spans="1:30" x14ac:dyDescent="0.3">
      <c r="A387" s="309"/>
      <c r="Y387" s="311"/>
      <c r="Z387" s="639">
        <v>0.29701060450550631</v>
      </c>
      <c r="AA387" s="639">
        <v>-4.7139287901811624</v>
      </c>
      <c r="AB387" s="639">
        <v>-5.7264468883261799</v>
      </c>
      <c r="AC387" s="641">
        <v>0.29605252109523406</v>
      </c>
      <c r="AD387" s="641">
        <v>-4.1590422259978146</v>
      </c>
    </row>
    <row r="388" spans="1:30" x14ac:dyDescent="0.3">
      <c r="A388" s="309"/>
      <c r="Y388" s="311"/>
      <c r="Z388" s="639">
        <v>-7.3490457060019612</v>
      </c>
      <c r="AA388" s="639">
        <v>-5.4547939402881775</v>
      </c>
      <c r="AB388" s="639">
        <v>-5.7264468883261799</v>
      </c>
      <c r="AC388" s="641">
        <v>-7.009373097790899</v>
      </c>
      <c r="AD388" s="641">
        <v>-5.2047005033958431</v>
      </c>
    </row>
    <row r="389" spans="1:30" x14ac:dyDescent="0.3">
      <c r="A389" s="309"/>
      <c r="Y389" s="311"/>
      <c r="Z389" s="639">
        <v>-10.783320916143177</v>
      </c>
      <c r="AA389" s="639">
        <v>-6.6359311177890303</v>
      </c>
      <c r="AB389" s="639">
        <v>-5.7264468883261799</v>
      </c>
      <c r="AC389" s="641">
        <v>-10.263675261818861</v>
      </c>
      <c r="AD389" s="641">
        <v>-6.5387041065293987</v>
      </c>
    </row>
    <row r="390" spans="1:30" x14ac:dyDescent="0.3">
      <c r="A390" s="309"/>
      <c r="Y390" s="311"/>
      <c r="Z390" s="639">
        <v>-10.833464764597522</v>
      </c>
      <c r="AA390" s="639">
        <v>-8.1354285144007701</v>
      </c>
      <c r="AB390" s="639">
        <v>-5.7264468883261799</v>
      </c>
      <c r="AC390" s="641">
        <v>-11.528307428815481</v>
      </c>
      <c r="AD390" s="641">
        <v>-7.7751176058417775</v>
      </c>
    </row>
    <row r="391" spans="1:30" x14ac:dyDescent="0.3">
      <c r="A391" s="309"/>
      <c r="Y391" s="311"/>
      <c r="Z391" s="639">
        <v>-6.9607312686466987</v>
      </c>
      <c r="AA391" s="639">
        <v>-9.7737153453286876</v>
      </c>
      <c r="AB391" s="639">
        <v>-5.7264468883261799</v>
      </c>
      <c r="AC391" s="641">
        <v>-8.1991331820580768</v>
      </c>
      <c r="AD391" s="641">
        <v>-9.3240278397596974</v>
      </c>
    </row>
    <row r="392" spans="1:30" x14ac:dyDescent="0.3">
      <c r="A392" s="309"/>
      <c r="Y392" s="638"/>
      <c r="Z392" s="639">
        <v>-10.505319609449906</v>
      </c>
      <c r="AA392" s="639">
        <v>-10.089947468685779</v>
      </c>
      <c r="AB392" s="639">
        <v>-5.7264468883261799</v>
      </c>
      <c r="AC392" s="641">
        <v>-9.9405218385778937</v>
      </c>
      <c r="AD392" s="641">
        <v>-9.6701179735628333</v>
      </c>
    </row>
    <row r="393" spans="1:30" x14ac:dyDescent="0.3">
      <c r="A393" s="309"/>
      <c r="Y393" s="638"/>
      <c r="Z393" s="639">
        <v>-10.813127940471627</v>
      </c>
      <c r="AA393" s="639">
        <v>-10.479938895255222</v>
      </c>
      <c r="AB393" s="639">
        <v>-5.7264468883261799</v>
      </c>
      <c r="AC393" s="641">
        <v>-7.7808649529264642</v>
      </c>
      <c r="AD393" s="641">
        <v>-9.8542482547128714</v>
      </c>
    </row>
    <row r="394" spans="1:30" x14ac:dyDescent="0.3">
      <c r="A394" s="309"/>
      <c r="Y394" s="638"/>
      <c r="Z394" s="639">
        <v>-11.170997211989922</v>
      </c>
      <c r="AA394" s="639">
        <v>-10.958304470593605</v>
      </c>
      <c r="AB394" s="639">
        <v>-5.7264468883261799</v>
      </c>
      <c r="AC394" s="641">
        <v>-10.54631911633021</v>
      </c>
      <c r="AD394" s="641">
        <v>-9.8937661030429762</v>
      </c>
    </row>
    <row r="395" spans="1:30" x14ac:dyDescent="0.3">
      <c r="A395" s="309"/>
      <c r="Y395" s="638"/>
      <c r="Z395" s="639">
        <v>-9.5626705695016003</v>
      </c>
      <c r="AA395" s="639">
        <v>-11.001535140110438</v>
      </c>
      <c r="AB395" s="639">
        <v>-5.7264468883261799</v>
      </c>
      <c r="AC395" s="641">
        <v>-9.4320040344128415</v>
      </c>
      <c r="AD395" s="641">
        <v>-9.356946959011438</v>
      </c>
    </row>
    <row r="396" spans="1:30" x14ac:dyDescent="0.3">
      <c r="A396" s="309"/>
      <c r="Y396" s="638"/>
      <c r="Z396" s="639">
        <v>-13.513260902129296</v>
      </c>
      <c r="AA396" s="639">
        <v>-11.290164874207912</v>
      </c>
      <c r="AB396" s="639">
        <v>-5.7264468883261799</v>
      </c>
      <c r="AC396" s="641">
        <v>-11.552587229869133</v>
      </c>
      <c r="AD396" s="641">
        <v>-9.2631414862083776</v>
      </c>
    </row>
    <row r="397" spans="1:30" x14ac:dyDescent="0.3">
      <c r="A397" s="309"/>
      <c r="Y397" s="638"/>
      <c r="Z397" s="639">
        <v>-14.182023791966186</v>
      </c>
      <c r="AA397" s="639">
        <v>-10.911522155963665</v>
      </c>
      <c r="AB397" s="639">
        <v>-5.7264468883261799</v>
      </c>
      <c r="AC397" s="641">
        <v>-11.804932367126213</v>
      </c>
      <c r="AD397" s="641">
        <v>-9.0865840300153273</v>
      </c>
    </row>
    <row r="398" spans="1:30" x14ac:dyDescent="0.3">
      <c r="A398" s="309"/>
      <c r="Y398" s="638"/>
      <c r="Z398" s="639">
        <v>-7.2633459552645281</v>
      </c>
      <c r="AA398" s="639">
        <v>-10.33477433072467</v>
      </c>
      <c r="AB398" s="639">
        <v>-5.7264468883261799</v>
      </c>
      <c r="AC398" s="641">
        <v>-4.4413991738373113</v>
      </c>
      <c r="AD398" s="641">
        <v>-8.6295931547178224</v>
      </c>
    </row>
    <row r="399" spans="1:30" x14ac:dyDescent="0.3">
      <c r="A399" s="309"/>
      <c r="Y399" s="638"/>
      <c r="Z399" s="639">
        <v>-12.525727748132208</v>
      </c>
      <c r="AA399" s="639">
        <v>-10.204277496086258</v>
      </c>
      <c r="AB399" s="639">
        <v>-5.7264468883261799</v>
      </c>
      <c r="AC399" s="641">
        <v>-9.2838835289564656</v>
      </c>
      <c r="AD399" s="641">
        <v>-8.4192309196148276</v>
      </c>
    </row>
    <row r="400" spans="1:30" x14ac:dyDescent="0.3">
      <c r="A400" s="309"/>
      <c r="Y400" s="638"/>
      <c r="Z400" s="639">
        <v>-8.1626289127618996</v>
      </c>
      <c r="AA400" s="639">
        <v>-10.112801987951258</v>
      </c>
      <c r="AB400" s="639">
        <v>-5.7264468883261799</v>
      </c>
      <c r="AC400" s="641">
        <v>-6.5449627595751139</v>
      </c>
      <c r="AD400" s="641">
        <v>-8.3767483008117836</v>
      </c>
    </row>
    <row r="401" spans="1:30" x14ac:dyDescent="0.3">
      <c r="A401" s="309"/>
      <c r="Y401" s="638"/>
      <c r="Z401" s="639">
        <v>-7.1337624353169655</v>
      </c>
      <c r="AA401" s="639">
        <v>-10.532989723838948</v>
      </c>
      <c r="AB401" s="639">
        <v>-5.7264468883261799</v>
      </c>
      <c r="AC401" s="641">
        <v>-7.3473829892476772</v>
      </c>
      <c r="AD401" s="641">
        <v>-9.0811650438984692</v>
      </c>
    </row>
    <row r="402" spans="1:30" x14ac:dyDescent="0.3">
      <c r="A402" s="309"/>
      <c r="Y402" s="638"/>
      <c r="Z402" s="639">
        <v>-8.6491927270327071</v>
      </c>
      <c r="AA402" s="639">
        <v>-10.574004126990832</v>
      </c>
      <c r="AB402" s="639">
        <v>-5.7264468883261799</v>
      </c>
      <c r="AC402" s="641">
        <v>-7.9594683886918745</v>
      </c>
      <c r="AD402" s="641">
        <v>-9.4398597369098578</v>
      </c>
    </row>
    <row r="403" spans="1:30" x14ac:dyDescent="0.3">
      <c r="A403" s="309"/>
      <c r="Y403" s="638"/>
      <c r="Z403" s="639">
        <v>-12.872932345184308</v>
      </c>
      <c r="AA403" s="639">
        <v>-10.060535216869951</v>
      </c>
      <c r="AB403" s="639">
        <v>-5.7264468883261799</v>
      </c>
      <c r="AC403" s="641">
        <v>-11.25520889824783</v>
      </c>
      <c r="AD403" s="641">
        <v>-9.7070811532515471</v>
      </c>
    </row>
    <row r="404" spans="1:30" x14ac:dyDescent="0.3">
      <c r="A404" s="309"/>
      <c r="Y404" s="638"/>
      <c r="Z404" s="639">
        <v>-17.123337943180015</v>
      </c>
      <c r="AA404" s="639">
        <v>-10.287815281150245</v>
      </c>
      <c r="AB404" s="639">
        <v>-5.7264468883261799</v>
      </c>
      <c r="AC404" s="641">
        <v>-16.735849568733016</v>
      </c>
      <c r="AD404" s="641">
        <v>-10.382610317914196</v>
      </c>
    </row>
    <row r="405" spans="1:30" x14ac:dyDescent="0.3">
      <c r="A405" s="309"/>
      <c r="Y405" s="640">
        <v>44228</v>
      </c>
      <c r="Z405" s="639">
        <v>-7.5504467773277177</v>
      </c>
      <c r="AA405" s="639">
        <v>-10.438333765798188</v>
      </c>
      <c r="AB405" s="639">
        <v>-5.7264468883261799</v>
      </c>
      <c r="AC405" s="641">
        <v>-6.952262024917033</v>
      </c>
      <c r="AD405" s="641">
        <v>-11.015144480952049</v>
      </c>
    </row>
    <row r="406" spans="1:30" x14ac:dyDescent="0.3">
      <c r="A406" s="309"/>
      <c r="Y406" s="638"/>
      <c r="Z406" s="639">
        <v>-8.9314453772860336</v>
      </c>
      <c r="AA406" s="639">
        <v>-10.044842093061874</v>
      </c>
      <c r="AB406" s="639">
        <v>-5.7264468883261799</v>
      </c>
      <c r="AC406" s="641">
        <v>-11.154433443348282</v>
      </c>
      <c r="AD406" s="641">
        <v>-11.343618113152546</v>
      </c>
    </row>
    <row r="407" spans="1:30" x14ac:dyDescent="0.3">
      <c r="A407" s="309"/>
      <c r="Y407" s="638"/>
      <c r="Z407" s="639">
        <v>-9.7535893627239645</v>
      </c>
      <c r="AA407" s="639">
        <v>-9.6539975139261553</v>
      </c>
      <c r="AB407" s="639">
        <v>-5.7264468883261799</v>
      </c>
      <c r="AC407" s="641">
        <v>-11.273666912213656</v>
      </c>
      <c r="AD407" s="641">
        <v>-11.496953182395583</v>
      </c>
    </row>
    <row r="408" spans="1:30" x14ac:dyDescent="0.3">
      <c r="A408" s="309"/>
      <c r="Y408" s="311"/>
      <c r="Z408" s="639">
        <v>-8.1873918278525686</v>
      </c>
      <c r="AA408" s="639">
        <v>-8.3477107198197231</v>
      </c>
      <c r="AB408" s="639">
        <v>-5.7264468883261799</v>
      </c>
      <c r="AC408" s="641">
        <v>-11.775122130512656</v>
      </c>
      <c r="AD408" s="641">
        <v>-10.527015536405866</v>
      </c>
    </row>
    <row r="409" spans="1:30" x14ac:dyDescent="0.3">
      <c r="A409" s="309"/>
      <c r="Y409" s="311"/>
      <c r="Z409" s="639">
        <v>-5.8947510178785123</v>
      </c>
      <c r="AA409" s="639">
        <v>-8.1137155379127641</v>
      </c>
      <c r="AB409" s="639">
        <v>-5.7264468883261799</v>
      </c>
      <c r="AC409" s="641">
        <v>-10.258783814095352</v>
      </c>
      <c r="AD409" s="641">
        <v>-10.848352220779395</v>
      </c>
    </row>
    <row r="410" spans="1:30" x14ac:dyDescent="0.3">
      <c r="A410" s="309"/>
      <c r="Y410" s="311"/>
      <c r="Z410" s="639">
        <v>-10.137020291234277</v>
      </c>
      <c r="AA410" s="639">
        <v>-7.8416338672659096</v>
      </c>
      <c r="AB410" s="639">
        <v>-5.7264468883261799</v>
      </c>
      <c r="AC410" s="641">
        <v>-12.328554382949079</v>
      </c>
      <c r="AD410" s="641">
        <v>-10.643942617211822</v>
      </c>
    </row>
    <row r="411" spans="1:30" x14ac:dyDescent="0.3">
      <c r="A411" s="309"/>
      <c r="Y411" s="311"/>
      <c r="Z411" s="639">
        <v>-7.9793303844349861</v>
      </c>
      <c r="AA411" s="639">
        <v>-7.5019839656225837</v>
      </c>
      <c r="AB411" s="639">
        <v>-5.7264468883261799</v>
      </c>
      <c r="AC411" s="641">
        <v>-9.9462860468049996</v>
      </c>
      <c r="AD411" s="641">
        <v>-10.125246778814271</v>
      </c>
    </row>
    <row r="412" spans="1:30" x14ac:dyDescent="0.3">
      <c r="A412" s="309"/>
      <c r="Y412" s="311"/>
      <c r="Z412" s="639">
        <v>-5.9124805039790074</v>
      </c>
      <c r="AA412" s="639">
        <v>-7.3926034650604109</v>
      </c>
      <c r="AB412" s="639">
        <v>-5.7264468883261799</v>
      </c>
      <c r="AC412" s="641">
        <v>-9.2016188155317451</v>
      </c>
      <c r="AD412" s="641">
        <v>-9.8475857233299386</v>
      </c>
    </row>
    <row r="413" spans="1:30" x14ac:dyDescent="0.3">
      <c r="A413" s="309"/>
      <c r="Y413" s="311"/>
      <c r="Z413" s="639">
        <v>-7.0268736827580529</v>
      </c>
      <c r="AA413" s="639">
        <v>-7.4536700380776679</v>
      </c>
      <c r="AB413" s="639">
        <v>-5.7264468883261799</v>
      </c>
      <c r="AC413" s="641">
        <v>-9.723566218375268</v>
      </c>
      <c r="AD413" s="641">
        <v>-8.9072677541292116</v>
      </c>
    </row>
    <row r="414" spans="1:30" x14ac:dyDescent="0.3">
      <c r="A414" s="309"/>
      <c r="Y414" s="311"/>
      <c r="Z414" s="639">
        <v>-7.3760400512206843</v>
      </c>
      <c r="AA414" s="639">
        <v>-7.3651622027408603</v>
      </c>
      <c r="AB414" s="639">
        <v>-5.7264468883261799</v>
      </c>
      <c r="AC414" s="641">
        <v>-7.642796043430792</v>
      </c>
      <c r="AD414" s="641">
        <v>-8.0654596513169263</v>
      </c>
    </row>
    <row r="415" spans="1:30" x14ac:dyDescent="0.3">
      <c r="A415" s="309"/>
      <c r="Y415" s="311"/>
      <c r="Z415" s="639">
        <v>-7.4217283239173497</v>
      </c>
      <c r="AA415" s="639">
        <v>-8.345307142840646</v>
      </c>
      <c r="AB415" s="639">
        <v>-5.7264468883261799</v>
      </c>
      <c r="AC415" s="641">
        <v>-9.8314947421223309</v>
      </c>
      <c r="AD415" s="641">
        <v>-8.925027874086485</v>
      </c>
    </row>
    <row r="416" spans="1:30" x14ac:dyDescent="0.3">
      <c r="A416" s="309"/>
      <c r="Y416" s="311"/>
      <c r="Z416" s="639">
        <v>-6.3222170289993169</v>
      </c>
      <c r="AA416" s="639">
        <v>-7.8208980337753662</v>
      </c>
      <c r="AB416" s="639">
        <v>-5.7264468883261799</v>
      </c>
      <c r="AC416" s="641">
        <v>-3.6765580296902698</v>
      </c>
      <c r="AD416" s="641">
        <v>-8.0305288423015586</v>
      </c>
    </row>
    <row r="417" spans="1:30" x14ac:dyDescent="0.3">
      <c r="A417" s="309"/>
      <c r="Y417" s="311"/>
      <c r="Z417" s="639">
        <v>-9.5174654438766275</v>
      </c>
      <c r="AA417" s="639">
        <v>-6.3662541475175365</v>
      </c>
      <c r="AB417" s="639">
        <v>-5.7264468883261799</v>
      </c>
      <c r="AC417" s="641">
        <v>-6.4358976632630771</v>
      </c>
      <c r="AD417" s="641">
        <v>-6.0018921925694526</v>
      </c>
    </row>
    <row r="418" spans="1:30" x14ac:dyDescent="0.3">
      <c r="A418" s="309"/>
      <c r="Y418" s="311"/>
      <c r="Z418" s="639">
        <v>-14.840344965133488</v>
      </c>
      <c r="AA418" s="639">
        <v>-6.1618103033719978</v>
      </c>
      <c r="AB418" s="639">
        <v>-5.7264468883261799</v>
      </c>
      <c r="AC418" s="641">
        <v>-15.963263606191916</v>
      </c>
      <c r="AD418" s="641">
        <v>-4.9764283996990013</v>
      </c>
    </row>
    <row r="419" spans="1:30" x14ac:dyDescent="0.3">
      <c r="A419" s="309"/>
      <c r="Y419" s="311"/>
      <c r="Z419" s="639">
        <v>-2.2416167405220437</v>
      </c>
      <c r="AA419" s="639">
        <v>-5.8937002629496407</v>
      </c>
      <c r="AB419" s="639">
        <v>-5.7264468883261799</v>
      </c>
      <c r="AC419" s="641">
        <v>-2.9401255930372514</v>
      </c>
      <c r="AD419" s="641">
        <v>-4.3104690808646655</v>
      </c>
    </row>
    <row r="420" spans="1:30" x14ac:dyDescent="0.3">
      <c r="A420" s="309"/>
      <c r="Y420" s="311"/>
      <c r="Z420" s="639">
        <v>3.1556335210467528</v>
      </c>
      <c r="AA420" s="639">
        <v>-5.4077134171387797</v>
      </c>
      <c r="AB420" s="639">
        <v>-5.7264468883261799</v>
      </c>
      <c r="AC420" s="641">
        <v>4.476890329749466</v>
      </c>
      <c r="AD420" s="641">
        <v>-4.2460623189826299</v>
      </c>
    </row>
    <row r="421" spans="1:30" x14ac:dyDescent="0.3">
      <c r="A421" s="309"/>
      <c r="Y421" s="311"/>
      <c r="Z421" s="639">
        <v>-5.9449331422019114</v>
      </c>
      <c r="AA421" s="639">
        <v>-4.9877211345389521</v>
      </c>
      <c r="AB421" s="639">
        <v>-5.7264468883261799</v>
      </c>
      <c r="AC421" s="641">
        <v>-0.46454949333762841</v>
      </c>
      <c r="AD421" s="641">
        <v>-4.1967240250489555</v>
      </c>
    </row>
    <row r="422" spans="1:30" x14ac:dyDescent="0.3">
      <c r="A422" s="309"/>
      <c r="Y422" s="311"/>
      <c r="Z422" s="639">
        <v>-5.5449580409608501</v>
      </c>
      <c r="AA422" s="639">
        <v>-4.4221138163638676</v>
      </c>
      <c r="AB422" s="639">
        <v>-5.7264468883261799</v>
      </c>
      <c r="AC422" s="641">
        <v>-5.1697795102819839</v>
      </c>
      <c r="AD422" s="641">
        <v>-3.6582710513150221</v>
      </c>
    </row>
    <row r="423" spans="1:30" x14ac:dyDescent="0.3">
      <c r="A423" s="309"/>
      <c r="Y423" s="311"/>
      <c r="Z423" s="639">
        <v>-2.9203091083232957</v>
      </c>
      <c r="AA423" s="639">
        <v>-4.7299363514782042</v>
      </c>
      <c r="AB423" s="639">
        <v>-5.7264468883261799</v>
      </c>
      <c r="AC423" s="641">
        <v>-3.2257106965160176</v>
      </c>
      <c r="AD423" s="641">
        <v>-3.73354259839495</v>
      </c>
    </row>
    <row r="424" spans="1:30" x14ac:dyDescent="0.3">
      <c r="A424" s="309"/>
      <c r="Y424" s="638"/>
      <c r="Z424" s="639">
        <v>-6.5775194656778293</v>
      </c>
      <c r="AA424" s="639">
        <v>-5.6492310453844912</v>
      </c>
      <c r="AB424" s="639">
        <v>-5.7264468883261799</v>
      </c>
      <c r="AC424" s="641">
        <v>-6.0905296057273546</v>
      </c>
      <c r="AD424" s="641">
        <v>-5.1917940671230429</v>
      </c>
    </row>
    <row r="425" spans="1:30" x14ac:dyDescent="0.3">
      <c r="A425" s="309"/>
      <c r="Y425" s="638"/>
      <c r="Z425" s="639">
        <v>-10.881093737907895</v>
      </c>
      <c r="AA425" s="639">
        <v>-5.8803621653029756</v>
      </c>
      <c r="AB425" s="639">
        <v>-5.7264468883261799</v>
      </c>
      <c r="AC425" s="641">
        <v>-12.194092790054384</v>
      </c>
      <c r="AD425" s="641">
        <v>-5.9776602329559996</v>
      </c>
    </row>
    <row r="426" spans="1:30" x14ac:dyDescent="0.3">
      <c r="A426" s="309"/>
      <c r="Y426" s="638"/>
      <c r="Z426" s="639">
        <v>-4.3963744863224017</v>
      </c>
      <c r="AA426" s="639">
        <v>-6.1160813654163713</v>
      </c>
      <c r="AB426" s="639">
        <v>-5.7264468883261799</v>
      </c>
      <c r="AC426" s="641">
        <v>-3.4670264225967458</v>
      </c>
      <c r="AD426" s="641">
        <v>-5.8659789400378264</v>
      </c>
    </row>
    <row r="427" spans="1:30" x14ac:dyDescent="0.3">
      <c r="A427" s="309"/>
      <c r="Y427" s="638"/>
      <c r="Z427" s="639">
        <v>-3.2794293362972535</v>
      </c>
      <c r="AA427" s="639">
        <v>-6.5126482296428305</v>
      </c>
      <c r="AB427" s="639">
        <v>-5.7264468883261799</v>
      </c>
      <c r="AC427" s="641">
        <v>-5.7308699513471879</v>
      </c>
      <c r="AD427" s="641">
        <v>-5.8337481178591002</v>
      </c>
    </row>
    <row r="428" spans="1:30" x14ac:dyDescent="0.3">
      <c r="A428" s="309"/>
      <c r="Y428" s="638"/>
      <c r="Z428" s="639">
        <v>-7.5628509816313105</v>
      </c>
      <c r="AA428" s="639">
        <v>-6.667120500405856</v>
      </c>
      <c r="AB428" s="639">
        <v>-5.7264468883261799</v>
      </c>
      <c r="AC428" s="641">
        <v>-5.965612654168325</v>
      </c>
      <c r="AD428" s="641">
        <v>-5.9663346077066439</v>
      </c>
    </row>
    <row r="429" spans="1:30" x14ac:dyDescent="0.3">
      <c r="A429" s="309"/>
      <c r="Y429" s="638"/>
      <c r="Z429" s="639">
        <v>-7.1949924417546089</v>
      </c>
      <c r="AA429" s="639">
        <v>-7.562456292065848</v>
      </c>
      <c r="AB429" s="639">
        <v>-5.7264468883261799</v>
      </c>
      <c r="AC429" s="641">
        <v>-4.3880104598547689</v>
      </c>
      <c r="AD429" s="641">
        <v>-6.5311183519958069</v>
      </c>
    </row>
    <row r="430" spans="1:30" x14ac:dyDescent="0.3">
      <c r="A430" s="309"/>
      <c r="Y430" s="638"/>
      <c r="Z430" s="639">
        <v>-5.6962771579085274</v>
      </c>
      <c r="AA430" s="639">
        <v>-8.0267878617333608</v>
      </c>
      <c r="AB430" s="639">
        <v>-5.7264468883261799</v>
      </c>
      <c r="AC430" s="641">
        <v>-3.0000949412649334</v>
      </c>
      <c r="AD430" s="641">
        <v>-6.9830464920717032</v>
      </c>
    </row>
    <row r="431" spans="1:30" x14ac:dyDescent="0.3">
      <c r="A431" s="309"/>
      <c r="Y431" s="638"/>
      <c r="Z431" s="639">
        <v>-7.6588253610189891</v>
      </c>
      <c r="AA431" s="639">
        <v>-8.7412418925387936</v>
      </c>
      <c r="AB431" s="639">
        <v>-5.7264468883261799</v>
      </c>
      <c r="AC431" s="641">
        <v>-7.0186350346601643</v>
      </c>
      <c r="AD431" s="641">
        <v>-7.0630353786911559</v>
      </c>
    </row>
    <row r="432" spans="1:30" x14ac:dyDescent="0.3">
      <c r="A432" s="309"/>
      <c r="Y432" s="638"/>
      <c r="Z432" s="639">
        <v>-17.14844427952784</v>
      </c>
      <c r="AA432" s="639">
        <v>-9.0727421163766184</v>
      </c>
      <c r="AB432" s="639">
        <v>-5.7264468883261799</v>
      </c>
      <c r="AC432" s="641">
        <v>-16.147579000078522</v>
      </c>
      <c r="AD432" s="641">
        <v>-7.2220403410932148</v>
      </c>
    </row>
    <row r="433" spans="1:30" x14ac:dyDescent="0.3">
      <c r="A433" s="309"/>
      <c r="Y433" s="640">
        <v>44256</v>
      </c>
      <c r="Z433" s="639">
        <v>-7.6466954739949884</v>
      </c>
      <c r="AA433" s="639">
        <v>-9.3037169241973494</v>
      </c>
      <c r="AB433" s="639">
        <v>-5.7264468883261799</v>
      </c>
      <c r="AC433" s="641">
        <v>-6.6305234031280236</v>
      </c>
      <c r="AD433" s="641">
        <v>-7.9920577948532054</v>
      </c>
    </row>
    <row r="434" spans="1:30" x14ac:dyDescent="0.3">
      <c r="A434" s="309"/>
      <c r="Y434" s="638"/>
      <c r="Z434" s="639">
        <v>-8.2806075519352884</v>
      </c>
      <c r="AA434" s="639">
        <v>-9.6530782411986298</v>
      </c>
      <c r="AB434" s="639">
        <v>-5.7264468883261799</v>
      </c>
      <c r="AC434" s="641">
        <v>-6.2907921576833559</v>
      </c>
      <c r="AD434" s="641">
        <v>-8.6794631692817745</v>
      </c>
    </row>
    <row r="435" spans="1:30" x14ac:dyDescent="0.3">
      <c r="A435" s="309"/>
      <c r="Y435" s="638"/>
      <c r="Z435" s="639">
        <v>-9.8833525484960809</v>
      </c>
      <c r="AA435" s="639">
        <v>-10.44988583279264</v>
      </c>
      <c r="AB435" s="639">
        <v>-5.7264468883261799</v>
      </c>
      <c r="AC435" s="641">
        <v>-7.0786473909827379</v>
      </c>
      <c r="AD435" s="641">
        <v>-9.6045402875744497</v>
      </c>
    </row>
    <row r="436" spans="1:30" x14ac:dyDescent="0.3">
      <c r="A436" s="309"/>
      <c r="Y436" s="638"/>
      <c r="Z436" s="639">
        <v>-8.8118160964997383</v>
      </c>
      <c r="AA436" s="639">
        <v>-10.370783907883565</v>
      </c>
      <c r="AB436" s="639">
        <v>-5.7264468883261799</v>
      </c>
      <c r="AC436" s="641">
        <v>-9.7781326361747034</v>
      </c>
      <c r="AD436" s="641">
        <v>-9.8152523570050931</v>
      </c>
    </row>
    <row r="437" spans="1:30" x14ac:dyDescent="0.3">
      <c r="A437" s="309"/>
      <c r="Y437" s="638"/>
      <c r="Z437" s="639">
        <v>-8.1418063769174793</v>
      </c>
      <c r="AA437" s="639">
        <v>-10.75235219723865</v>
      </c>
      <c r="AB437" s="639">
        <v>-5.7264468883261799</v>
      </c>
      <c r="AC437" s="641">
        <v>-7.8119325622649143</v>
      </c>
      <c r="AD437" s="641">
        <v>-10.540838354636405</v>
      </c>
    </row>
    <row r="438" spans="1:30" x14ac:dyDescent="0.3">
      <c r="A438" s="309"/>
      <c r="Y438" s="638"/>
      <c r="Z438" s="639">
        <v>-13.236478502177055</v>
      </c>
      <c r="AA438" s="639">
        <v>-10.856460361090376</v>
      </c>
      <c r="AB438" s="639">
        <v>-5.7264468883261799</v>
      </c>
      <c r="AC438" s="641">
        <v>-13.494174862708888</v>
      </c>
      <c r="AD438" s="641">
        <v>-10.783965087087314</v>
      </c>
    </row>
    <row r="439" spans="1:30" x14ac:dyDescent="0.3">
      <c r="A439" s="309"/>
      <c r="Y439" s="638"/>
      <c r="Z439" s="639">
        <v>-16.594730805164328</v>
      </c>
      <c r="AA439" s="639">
        <v>-10.82054022589837</v>
      </c>
      <c r="AB439" s="639">
        <v>-5.7264468883261799</v>
      </c>
      <c r="AC439" s="641">
        <v>-17.622563486093028</v>
      </c>
      <c r="AD439" s="641">
        <v>-10.893885970970588</v>
      </c>
    </row>
    <row r="440" spans="1:30" x14ac:dyDescent="0.3">
      <c r="A440" s="309"/>
      <c r="Y440" s="311"/>
      <c r="Z440" s="639">
        <v>-10.317673499480582</v>
      </c>
      <c r="AA440" s="639">
        <v>-11.100579828303733</v>
      </c>
      <c r="AB440" s="639">
        <v>-5.7264468883261799</v>
      </c>
      <c r="AC440" s="641">
        <v>-11.709625386547202</v>
      </c>
      <c r="AD440" s="641">
        <v>-10.495756712797832</v>
      </c>
    </row>
    <row r="441" spans="1:30" x14ac:dyDescent="0.3">
      <c r="A441" s="309"/>
      <c r="Y441" s="311"/>
      <c r="Z441" s="639">
        <v>-9.0093646988973681</v>
      </c>
      <c r="AA441" s="639">
        <v>-11.587638891488961</v>
      </c>
      <c r="AB441" s="639">
        <v>-5.7264468883261799</v>
      </c>
      <c r="AC441" s="641">
        <v>-7.9926792848397241</v>
      </c>
      <c r="AD441" s="641">
        <v>-10.616455839150751</v>
      </c>
    </row>
    <row r="442" spans="1:30" x14ac:dyDescent="0.3">
      <c r="A442" s="309"/>
      <c r="Y442" s="311"/>
      <c r="Z442" s="639">
        <v>-9.6319116021520355</v>
      </c>
      <c r="AA442" s="639">
        <v>-11.210892165307873</v>
      </c>
      <c r="AB442" s="639">
        <v>-5.7264468883261799</v>
      </c>
      <c r="AC442" s="641">
        <v>-7.8480935781656598</v>
      </c>
      <c r="AD442" s="641">
        <v>-9.7132994376647641</v>
      </c>
    </row>
    <row r="443" spans="1:30" x14ac:dyDescent="0.3">
      <c r="A443" s="309"/>
      <c r="Y443" s="311"/>
      <c r="Z443" s="639">
        <v>-10.772093313337285</v>
      </c>
      <c r="AA443" s="639">
        <v>-10.802032626747424</v>
      </c>
      <c r="AB443" s="639">
        <v>-5.7264468883261799</v>
      </c>
      <c r="AC443" s="641">
        <v>-6.9912278289654068</v>
      </c>
      <c r="AD443" s="641">
        <v>-9.5338936425176648</v>
      </c>
    </row>
    <row r="444" spans="1:30" x14ac:dyDescent="0.3">
      <c r="A444" s="309"/>
      <c r="Y444" s="311"/>
      <c r="Z444" s="639">
        <v>-11.55121981921407</v>
      </c>
      <c r="AA444" s="639">
        <v>-10.374715345720917</v>
      </c>
      <c r="AB444" s="639">
        <v>-5.7264468883261799</v>
      </c>
      <c r="AC444" s="641">
        <v>-8.6568264467353515</v>
      </c>
      <c r="AD444" s="641">
        <v>-8.7300858950400801</v>
      </c>
    </row>
    <row r="445" spans="1:30" x14ac:dyDescent="0.3">
      <c r="A445" s="309"/>
      <c r="Y445" s="311"/>
      <c r="Z445" s="639">
        <v>-10.599251418909445</v>
      </c>
      <c r="AA445" s="639">
        <v>-9.9791288218304128</v>
      </c>
      <c r="AB445" s="639">
        <v>-5.7264468883261799</v>
      </c>
      <c r="AC445" s="641">
        <v>-7.1720800523069812</v>
      </c>
      <c r="AD445" s="641">
        <v>-8.7351872631024978</v>
      </c>
    </row>
    <row r="446" spans="1:30" x14ac:dyDescent="0.3">
      <c r="A446" s="309"/>
      <c r="Y446" s="311"/>
      <c r="Z446" s="639">
        <v>-13.732714035241194</v>
      </c>
      <c r="AA446" s="639">
        <v>-9.1950409448211587</v>
      </c>
      <c r="AB446" s="639">
        <v>-5.7264468883261799</v>
      </c>
      <c r="AC446" s="641">
        <v>-16.366722920063324</v>
      </c>
      <c r="AD446" s="641">
        <v>-8.6250255799291313</v>
      </c>
    </row>
    <row r="447" spans="1:30" x14ac:dyDescent="0.3">
      <c r="A447" s="309"/>
      <c r="Y447" s="311"/>
      <c r="Z447" s="639">
        <v>-7.3264525322950238</v>
      </c>
      <c r="AA447" s="639">
        <v>-8.0626309951837083</v>
      </c>
      <c r="AB447" s="639">
        <v>-5.7264468883261799</v>
      </c>
      <c r="AC447" s="641">
        <v>-6.0829711542041167</v>
      </c>
      <c r="AD447" s="641">
        <v>-8.7639165371217214</v>
      </c>
    </row>
    <row r="448" spans="1:30" x14ac:dyDescent="0.3">
      <c r="A448" s="309"/>
      <c r="Y448" s="311"/>
      <c r="Z448" s="639">
        <v>-6.2402590316638289</v>
      </c>
      <c r="AA448" s="639">
        <v>-5.1269406612511199</v>
      </c>
      <c r="AB448" s="639">
        <v>-5.7264468883261799</v>
      </c>
      <c r="AC448" s="641">
        <v>-8.028388861276639</v>
      </c>
      <c r="AD448" s="641">
        <v>-8.2945798504579944</v>
      </c>
    </row>
    <row r="449" spans="1:30" x14ac:dyDescent="0.3">
      <c r="A449" s="309"/>
      <c r="Y449" s="311"/>
      <c r="Z449" s="639">
        <v>-4.1432964630872657</v>
      </c>
      <c r="AA449" s="639">
        <v>-2.5553314327181096</v>
      </c>
      <c r="AB449" s="639">
        <v>-5.7264468883261799</v>
      </c>
      <c r="AC449" s="641">
        <v>-7.0769617959521014</v>
      </c>
      <c r="AD449" s="641">
        <v>-8.2365516360350259</v>
      </c>
    </row>
    <row r="450" spans="1:30" x14ac:dyDescent="0.3">
      <c r="A450" s="309"/>
      <c r="Y450" s="311"/>
      <c r="Z450" s="639">
        <v>-2.8452236658751211</v>
      </c>
      <c r="AA450" s="639">
        <v>0.70422025554257062</v>
      </c>
      <c r="AB450" s="639">
        <v>-5.7264468883261799</v>
      </c>
      <c r="AC450" s="641">
        <v>-7.9634645293135407</v>
      </c>
      <c r="AD450" s="641">
        <v>-7.3453024272830429</v>
      </c>
    </row>
    <row r="451" spans="1:30" x14ac:dyDescent="0.3">
      <c r="A451" s="309"/>
      <c r="Y451" s="311"/>
      <c r="Z451" s="639">
        <v>8.9986125183140455</v>
      </c>
      <c r="AA451" s="639">
        <v>3.553559494618749</v>
      </c>
      <c r="AB451" s="639">
        <v>-5.7264468883261799</v>
      </c>
      <c r="AC451" s="641">
        <v>-5.3714696400892592</v>
      </c>
      <c r="AD451" s="641">
        <v>-8.119827221785858</v>
      </c>
    </row>
    <row r="452" spans="1:30" x14ac:dyDescent="0.3">
      <c r="A452" s="309"/>
      <c r="Y452" s="311"/>
      <c r="Z452" s="639">
        <v>7.4020131808216139</v>
      </c>
      <c r="AA452" s="639">
        <v>7.1279209643177506</v>
      </c>
      <c r="AB452" s="639">
        <v>-5.7264468883261799</v>
      </c>
      <c r="AC452" s="641">
        <v>-6.7658825513461949</v>
      </c>
      <c r="AD452" s="641">
        <v>-7.3466721742615926</v>
      </c>
    </row>
    <row r="453" spans="1:30" x14ac:dyDescent="0.3">
      <c r="A453" s="309"/>
      <c r="Y453" s="311"/>
      <c r="Z453" s="639">
        <v>9.0841477825835746</v>
      </c>
      <c r="AA453" s="639">
        <v>11.591607712423821</v>
      </c>
      <c r="AB453" s="639">
        <v>-5.7264468883261799</v>
      </c>
      <c r="AC453" s="641">
        <v>-10.127978458799447</v>
      </c>
      <c r="AD453" s="641">
        <v>-6.1501580853804478</v>
      </c>
    </row>
    <row r="454" spans="1:30" x14ac:dyDescent="0.3">
      <c r="A454" s="309"/>
      <c r="Y454" s="311"/>
      <c r="Z454" s="639">
        <v>12.618922141238224</v>
      </c>
      <c r="AA454" s="639">
        <v>15.232182089048367</v>
      </c>
      <c r="AB454" s="639">
        <v>-5.7264468883261799</v>
      </c>
      <c r="AC454" s="641">
        <v>-11.504644715723828</v>
      </c>
      <c r="AD454" s="641">
        <v>-4.9236327279919943</v>
      </c>
    </row>
    <row r="455" spans="1:30" x14ac:dyDescent="0.3">
      <c r="A455" s="309"/>
      <c r="Y455" s="311"/>
      <c r="Z455" s="639">
        <v>18.780271256229188</v>
      </c>
      <c r="AA455" s="639">
        <v>17.168409317543595</v>
      </c>
      <c r="AB455" s="639">
        <v>-5.7264468883261799</v>
      </c>
      <c r="AC455" s="641">
        <v>-2.6163035286067782</v>
      </c>
      <c r="AD455" s="641">
        <v>-4.1069304216321223</v>
      </c>
    </row>
    <row r="456" spans="1:30" x14ac:dyDescent="0.3">
      <c r="A456" s="309"/>
      <c r="Y456" s="638"/>
      <c r="Z456" s="639">
        <v>27.102510773655222</v>
      </c>
      <c r="AA456" s="639">
        <v>17.977399635641941</v>
      </c>
      <c r="AB456" s="639">
        <v>-5.7264468883261799</v>
      </c>
      <c r="AC456" s="641">
        <v>1.2986368262159118</v>
      </c>
      <c r="AD456" s="641">
        <v>-4.0121566652983205</v>
      </c>
    </row>
    <row r="457" spans="1:30" x14ac:dyDescent="0.3">
      <c r="A457" s="309"/>
      <c r="Y457" s="638"/>
      <c r="Z457" s="639">
        <v>22.638796970496696</v>
      </c>
      <c r="AA457" s="639">
        <v>19.468363096609341</v>
      </c>
      <c r="AB457" s="639">
        <v>-5.7264468883261799</v>
      </c>
      <c r="AC457" s="641">
        <v>0.62221297240563445</v>
      </c>
      <c r="AD457" s="641">
        <v>-3.6909636465672668</v>
      </c>
    </row>
    <row r="458" spans="1:30" x14ac:dyDescent="0.3">
      <c r="A458" s="309"/>
      <c r="Y458" s="638"/>
      <c r="Z458" s="639">
        <v>22.552203117780643</v>
      </c>
      <c r="AA458" s="639">
        <v>20.824119586374639</v>
      </c>
      <c r="AB458" s="639">
        <v>-5.7264468883261799</v>
      </c>
      <c r="AC458" s="641">
        <v>0.34544650442984448</v>
      </c>
      <c r="AD458" s="641">
        <v>-3.2300959651969925</v>
      </c>
    </row>
    <row r="459" spans="1:30" x14ac:dyDescent="0.3">
      <c r="A459" s="309"/>
      <c r="Y459" s="638"/>
      <c r="Z459" s="639">
        <v>13.064945407510052</v>
      </c>
      <c r="AA459" s="639">
        <v>21.422044831965156</v>
      </c>
      <c r="AB459" s="639">
        <v>-5.7264468883261799</v>
      </c>
      <c r="AC459" s="641">
        <v>-6.1024662570095813</v>
      </c>
      <c r="AD459" s="641">
        <v>-2.6042811767998382</v>
      </c>
    </row>
    <row r="460" spans="1:30" x14ac:dyDescent="0.3">
      <c r="A460" s="309"/>
      <c r="Y460" s="638"/>
      <c r="Z460" s="639">
        <v>19.52089200935535</v>
      </c>
      <c r="AA460" s="639">
        <v>18.846289809114818</v>
      </c>
      <c r="AB460" s="639">
        <v>-5.7264468883261799</v>
      </c>
      <c r="AC460" s="641">
        <v>-7.8796273276820727</v>
      </c>
      <c r="AD460" s="641">
        <v>-3.5359427437570212</v>
      </c>
    </row>
    <row r="461" spans="1:30" x14ac:dyDescent="0.3">
      <c r="A461" s="309"/>
      <c r="Y461" s="638"/>
      <c r="Z461" s="639">
        <v>22.109217569595312</v>
      </c>
      <c r="AA461" s="639">
        <v>17.865043079906865</v>
      </c>
      <c r="AB461" s="639">
        <v>-5.7264468883261799</v>
      </c>
      <c r="AC461" s="641">
        <v>-8.2785709461319072</v>
      </c>
      <c r="AD461" s="641">
        <v>-4.1004346440448201</v>
      </c>
    </row>
    <row r="462" spans="1:30" x14ac:dyDescent="0.3">
      <c r="A462" s="309"/>
      <c r="Y462" s="638"/>
      <c r="Z462" s="639">
        <v>22.965747975362802</v>
      </c>
      <c r="AA462" s="639">
        <v>16.243859961745983</v>
      </c>
      <c r="AB462" s="639">
        <v>-5.7264468883261799</v>
      </c>
      <c r="AC462" s="641">
        <v>1.7643999901733025</v>
      </c>
      <c r="AD462" s="641">
        <v>-5.5159724635340837</v>
      </c>
    </row>
    <row r="463" spans="1:30" x14ac:dyDescent="0.3">
      <c r="A463" s="309"/>
      <c r="Y463" s="638"/>
      <c r="Z463" s="639">
        <v>9.0722256137028907</v>
      </c>
      <c r="AA463" s="639">
        <v>17.126336341486979</v>
      </c>
      <c r="AB463" s="639">
        <v>-5.7264468883261799</v>
      </c>
      <c r="AC463" s="641">
        <v>-5.2229941424843673</v>
      </c>
      <c r="AD463" s="641">
        <v>-5.4381401990080196</v>
      </c>
    </row>
    <row r="464" spans="1:30" x14ac:dyDescent="0.3">
      <c r="A464" s="309"/>
      <c r="Y464" s="640">
        <v>44287</v>
      </c>
      <c r="Z464" s="639">
        <v>15.770069866041007</v>
      </c>
      <c r="AA464" s="639">
        <v>16.479189138808298</v>
      </c>
      <c r="AB464" s="639">
        <v>16.096541840276274</v>
      </c>
      <c r="AC464" s="641">
        <v>-3.3292303296089614</v>
      </c>
      <c r="AD464" s="641">
        <v>-6.0513470443654995</v>
      </c>
    </row>
    <row r="465" spans="2:30" x14ac:dyDescent="0.3">
      <c r="B465" s="310"/>
      <c r="Y465" s="638"/>
      <c r="Z465" s="639">
        <v>11.203921290654451</v>
      </c>
      <c r="AA465" s="639">
        <v>15.851027749613625</v>
      </c>
      <c r="AB465" s="639">
        <v>16.096541840276274</v>
      </c>
      <c r="AC465" s="641">
        <v>-9.5633182319949981</v>
      </c>
      <c r="AD465" s="641">
        <v>-6.4450549686696501</v>
      </c>
    </row>
    <row r="466" spans="2:30" x14ac:dyDescent="0.3">
      <c r="B466" s="310"/>
      <c r="Y466" s="638"/>
      <c r="Z466" s="639">
        <v>19.242280065697038</v>
      </c>
      <c r="AA466" s="639">
        <v>16.435502956202388</v>
      </c>
      <c r="AB466" s="639">
        <v>16.096541840276274</v>
      </c>
      <c r="AC466" s="641">
        <v>-5.5576404053271347</v>
      </c>
      <c r="AD466" s="641">
        <v>-7.0905652543549769</v>
      </c>
    </row>
    <row r="467" spans="2:30" x14ac:dyDescent="0.3">
      <c r="B467" s="310"/>
      <c r="Y467" s="638"/>
      <c r="Z467" s="639">
        <v>14.990861590604579</v>
      </c>
      <c r="AA467" s="639">
        <v>18.575043924172924</v>
      </c>
      <c r="AB467" s="639">
        <v>16.096541840276274</v>
      </c>
      <c r="AC467" s="641">
        <v>-12.172075245184431</v>
      </c>
      <c r="AD467" s="641">
        <v>-6.9594927843035732</v>
      </c>
    </row>
    <row r="468" spans="2:30" x14ac:dyDescent="0.3">
      <c r="B468" s="310"/>
      <c r="Y468" s="638"/>
      <c r="Z468" s="639">
        <v>17.712087845232599</v>
      </c>
      <c r="AA468" s="639">
        <v>20.838753741821673</v>
      </c>
      <c r="AB468" s="639">
        <v>16.096541840276274</v>
      </c>
      <c r="AC468" s="641">
        <v>-11.03452641626096</v>
      </c>
      <c r="AD468" s="641">
        <v>-6.5901445138694941</v>
      </c>
    </row>
    <row r="469" spans="2:30" x14ac:dyDescent="0.3">
      <c r="B469" s="310"/>
      <c r="C469" s="310"/>
      <c r="D469" s="310"/>
      <c r="Y469" s="638"/>
      <c r="Z469" s="639">
        <v>27.057074421484163</v>
      </c>
      <c r="AA469" s="639">
        <v>23.890801051534432</v>
      </c>
      <c r="AB469" s="639">
        <v>16.096541840276274</v>
      </c>
      <c r="AC469" s="641">
        <v>-2.7541720096239857</v>
      </c>
      <c r="AD469" s="641">
        <v>-5.7434606676557634</v>
      </c>
    </row>
    <row r="470" spans="2:30" x14ac:dyDescent="0.3">
      <c r="B470" s="310"/>
      <c r="C470" s="310"/>
      <c r="D470" s="310"/>
      <c r="Y470" s="638"/>
      <c r="Z470" s="639">
        <v>24.049012389496642</v>
      </c>
      <c r="AA470" s="639">
        <v>26.117887248900548</v>
      </c>
      <c r="AB470" s="639">
        <v>16.096541840276274</v>
      </c>
      <c r="AC470" s="641">
        <v>-4.3054868521245453</v>
      </c>
      <c r="AD470" s="641">
        <v>-5.4820262937678006</v>
      </c>
    </row>
    <row r="471" spans="2:30" x14ac:dyDescent="0.3">
      <c r="B471" s="310"/>
      <c r="C471" s="310"/>
      <c r="D471" s="310"/>
      <c r="Y471" s="638"/>
      <c r="Z471" s="639">
        <v>31.616038589582246</v>
      </c>
      <c r="AA471" s="639">
        <v>26.691152260459198</v>
      </c>
      <c r="AB471" s="639">
        <v>16.096541840276274</v>
      </c>
      <c r="AC471" s="641">
        <v>-0.74379243657040206</v>
      </c>
      <c r="AD471" s="641">
        <v>-5.0887025673302366</v>
      </c>
    </row>
    <row r="472" spans="2:30" x14ac:dyDescent="0.3">
      <c r="B472" s="310"/>
      <c r="C472" s="310"/>
      <c r="D472" s="310"/>
      <c r="Y472" s="311"/>
      <c r="Z472" s="639">
        <v>32.568252458643762</v>
      </c>
      <c r="AA472" s="639">
        <v>28.62265761075275</v>
      </c>
      <c r="AB472" s="639">
        <v>16.096541840276274</v>
      </c>
      <c r="AC472" s="641">
        <v>-3.6365313084988884</v>
      </c>
      <c r="AD472" s="641">
        <v>-4.2486498787163516</v>
      </c>
    </row>
    <row r="473" spans="2:30" x14ac:dyDescent="0.3">
      <c r="B473" s="310"/>
      <c r="C473" s="310"/>
      <c r="D473" s="310"/>
      <c r="Y473" s="311"/>
      <c r="Z473" s="639">
        <v>34.831883447259834</v>
      </c>
      <c r="AA473" s="639">
        <v>29.611785597734563</v>
      </c>
      <c r="AB473" s="639">
        <v>16.096541840276274</v>
      </c>
      <c r="AC473" s="641">
        <v>-3.7275997881113909</v>
      </c>
      <c r="AD473" s="641">
        <v>-3.0698075853958886</v>
      </c>
    </row>
    <row r="474" spans="2:30" x14ac:dyDescent="0.3">
      <c r="B474" s="310"/>
      <c r="C474" s="310"/>
      <c r="D474" s="310"/>
      <c r="Y474" s="311"/>
      <c r="Z474" s="639">
        <v>19.00371667151515</v>
      </c>
      <c r="AA474" s="639">
        <v>28.84975560782059</v>
      </c>
      <c r="AB474" s="639">
        <v>16.096541840276274</v>
      </c>
      <c r="AC474" s="641">
        <v>-9.4188091601214836</v>
      </c>
      <c r="AD474" s="641">
        <v>-3.1365886785374926</v>
      </c>
    </row>
    <row r="475" spans="2:30" x14ac:dyDescent="0.3">
      <c r="B475" s="310"/>
      <c r="C475" s="310"/>
      <c r="D475" s="310"/>
      <c r="Y475" s="311"/>
      <c r="Z475" s="639">
        <v>31.232625297287449</v>
      </c>
      <c r="AA475" s="639">
        <v>27.857724740603583</v>
      </c>
      <c r="AB475" s="639">
        <v>16.096541840276274</v>
      </c>
      <c r="AC475" s="641">
        <v>-5.1541575959637669</v>
      </c>
      <c r="AD475" s="641">
        <v>-3.0709226593547783</v>
      </c>
    </row>
    <row r="476" spans="2:30" x14ac:dyDescent="0.3">
      <c r="B476" s="310"/>
      <c r="C476" s="310"/>
      <c r="D476" s="310"/>
      <c r="Y476" s="311"/>
      <c r="Z476" s="639">
        <v>33.980970330356882</v>
      </c>
      <c r="AA476" s="639">
        <v>25.978355729437858</v>
      </c>
      <c r="AB476" s="639">
        <v>16.096541840276274</v>
      </c>
      <c r="AC476" s="641">
        <v>5.4977240436192574</v>
      </c>
      <c r="AD476" s="641">
        <v>-3.4308807030603492</v>
      </c>
    </row>
    <row r="477" spans="2:30" x14ac:dyDescent="0.3">
      <c r="B477" s="310"/>
      <c r="C477" s="310"/>
      <c r="D477" s="310"/>
      <c r="Y477" s="311"/>
      <c r="Z477" s="639">
        <v>18.71480246009882</v>
      </c>
      <c r="AA477" s="639">
        <v>23.708077554468737</v>
      </c>
      <c r="AB477" s="639">
        <v>16.096541840276274</v>
      </c>
      <c r="AC477" s="641">
        <v>-4.7729545041157735</v>
      </c>
      <c r="AD477" s="641">
        <v>-3.9179834612219122</v>
      </c>
    </row>
    <row r="478" spans="2:30" x14ac:dyDescent="0.3">
      <c r="B478" s="310"/>
      <c r="C478" s="310"/>
      <c r="D478" s="310"/>
      <c r="Y478" s="311"/>
      <c r="Z478" s="639">
        <v>24.671822519063198</v>
      </c>
      <c r="AA478" s="639">
        <v>23.645245877395585</v>
      </c>
      <c r="AB478" s="639">
        <v>16.096541840276274</v>
      </c>
      <c r="AC478" s="641">
        <v>-0.2841303022914019</v>
      </c>
      <c r="AD478" s="641">
        <v>-3.5338628214087078</v>
      </c>
    </row>
    <row r="479" spans="2:30" x14ac:dyDescent="0.3">
      <c r="B479" s="310"/>
      <c r="C479" s="310"/>
      <c r="D479" s="310"/>
      <c r="Y479" s="311"/>
      <c r="Z479" s="639">
        <v>19.412669380483692</v>
      </c>
      <c r="AA479" s="639">
        <v>22.516903292974863</v>
      </c>
      <c r="AB479" s="639">
        <v>16.096541840276274</v>
      </c>
      <c r="AC479" s="641">
        <v>-6.1562376144378845</v>
      </c>
      <c r="AD479" s="641">
        <v>-4.0142459931492898</v>
      </c>
    </row>
    <row r="480" spans="2:30" x14ac:dyDescent="0.3">
      <c r="B480" s="310"/>
      <c r="C480" s="310"/>
      <c r="D480" s="310"/>
      <c r="Y480" s="311"/>
      <c r="Z480" s="639">
        <v>18.939936222475986</v>
      </c>
      <c r="AA480" s="639">
        <v>20.726053556313087</v>
      </c>
      <c r="AB480" s="639">
        <v>16.096541840276274</v>
      </c>
      <c r="AC480" s="641">
        <v>-7.1373190952423329</v>
      </c>
      <c r="AD480" s="641">
        <v>-5.4696399005728926</v>
      </c>
    </row>
    <row r="481" spans="2:30" x14ac:dyDescent="0.3">
      <c r="B481" s="310"/>
      <c r="C481" s="310"/>
      <c r="D481" s="310"/>
      <c r="Y481" s="311"/>
      <c r="Z481" s="639">
        <v>18.563894932003056</v>
      </c>
      <c r="AA481" s="639">
        <v>20.619833759927104</v>
      </c>
      <c r="AB481" s="639">
        <v>16.096541840276274</v>
      </c>
      <c r="AC481" s="641">
        <v>-6.7299646814290526</v>
      </c>
      <c r="AD481" s="641">
        <v>-5.2247601774369583</v>
      </c>
    </row>
    <row r="482" spans="2:30" x14ac:dyDescent="0.3">
      <c r="B482" s="310"/>
      <c r="C482" s="310"/>
      <c r="D482" s="310"/>
      <c r="Y482" s="311"/>
      <c r="Z482" s="639">
        <v>23.334227206342394</v>
      </c>
      <c r="AA482" s="639">
        <v>21.396561428291086</v>
      </c>
      <c r="AB482" s="639">
        <v>16.096541840276274</v>
      </c>
      <c r="AC482" s="641">
        <v>-8.5168397981478421</v>
      </c>
      <c r="AD482" s="641">
        <v>-4.7801000721820941</v>
      </c>
    </row>
    <row r="483" spans="2:30" x14ac:dyDescent="0.3">
      <c r="B483" s="310"/>
      <c r="C483" s="310"/>
      <c r="D483" s="310"/>
      <c r="Y483" s="311"/>
      <c r="Z483" s="639">
        <v>21.445022173724471</v>
      </c>
      <c r="AA483" s="639">
        <v>21.659182708924138</v>
      </c>
      <c r="AB483" s="639">
        <v>16.096541840276274</v>
      </c>
      <c r="AC483" s="641">
        <v>-4.69003330834596</v>
      </c>
      <c r="AD483" s="641">
        <v>-4.3467051094709053</v>
      </c>
    </row>
    <row r="484" spans="2:30" x14ac:dyDescent="0.3">
      <c r="B484" s="310"/>
      <c r="C484" s="310"/>
      <c r="D484" s="310"/>
      <c r="Y484" s="311"/>
      <c r="Z484" s="639">
        <v>17.971263885396944</v>
      </c>
      <c r="AA484" s="639">
        <v>22.20853978626754</v>
      </c>
      <c r="AB484" s="639">
        <v>16.096541840276274</v>
      </c>
      <c r="AC484" s="641">
        <v>-3.0587964421642369</v>
      </c>
      <c r="AD484" s="641">
        <v>-4.1778453113103735</v>
      </c>
    </row>
    <row r="485" spans="2:30" x14ac:dyDescent="0.3">
      <c r="B485" s="310"/>
      <c r="C485" s="310"/>
      <c r="D485" s="310"/>
      <c r="Y485" s="311"/>
      <c r="Z485" s="639">
        <v>30.10891619761108</v>
      </c>
      <c r="AA485" s="639">
        <v>22.180324135631199</v>
      </c>
      <c r="AB485" s="639">
        <v>16.096541840276274</v>
      </c>
      <c r="AC485" s="641">
        <v>2.8284904344926503</v>
      </c>
      <c r="AD485" s="641">
        <v>-5.0146311540306971</v>
      </c>
    </row>
    <row r="486" spans="2:30" x14ac:dyDescent="0.3">
      <c r="B486" s="310"/>
      <c r="C486" s="310"/>
      <c r="D486" s="310"/>
      <c r="Y486" s="311"/>
      <c r="Z486" s="639">
        <v>21.25101834491505</v>
      </c>
      <c r="AA486" s="639">
        <v>22.729130818363778</v>
      </c>
      <c r="AB486" s="639">
        <v>16.096541840276274</v>
      </c>
      <c r="AC486" s="641">
        <v>-3.1224728754595645</v>
      </c>
      <c r="AD486" s="641">
        <v>-3.9171917838518198</v>
      </c>
    </row>
    <row r="487" spans="2:30" x14ac:dyDescent="0.3">
      <c r="B487" s="310"/>
      <c r="C487" s="310"/>
      <c r="D487" s="310"/>
      <c r="Y487" s="311"/>
      <c r="Z487" s="639">
        <v>22.785435763879768</v>
      </c>
      <c r="AA487" s="639">
        <v>23.268851477556204</v>
      </c>
      <c r="AB487" s="639">
        <v>16.096541840276274</v>
      </c>
      <c r="AC487" s="641">
        <v>-5.9553005081186114</v>
      </c>
      <c r="AD487" s="641">
        <v>-3.0515622732002226</v>
      </c>
    </row>
    <row r="488" spans="2:30" x14ac:dyDescent="0.3">
      <c r="B488" s="310"/>
      <c r="C488" s="310"/>
      <c r="D488" s="310"/>
      <c r="Y488" s="638"/>
      <c r="Z488" s="639">
        <v>18.366385377548681</v>
      </c>
      <c r="AA488" s="639">
        <v>24.009658762950998</v>
      </c>
      <c r="AB488" s="639">
        <v>16.096541840276274</v>
      </c>
      <c r="AC488" s="641">
        <v>-12.587465580471317</v>
      </c>
      <c r="AD488" s="641">
        <v>-2.361554258368384</v>
      </c>
    </row>
    <row r="489" spans="2:30" x14ac:dyDescent="0.3">
      <c r="B489" s="310"/>
      <c r="C489" s="310"/>
      <c r="D489" s="310"/>
      <c r="Y489" s="638"/>
      <c r="Z489" s="639">
        <v>27.17587398547046</v>
      </c>
      <c r="AA489" s="639">
        <v>22.802166108779574</v>
      </c>
      <c r="AB489" s="639">
        <v>16.096541840276274</v>
      </c>
      <c r="AC489" s="641">
        <v>-0.83476420689569863</v>
      </c>
      <c r="AD489" s="641">
        <v>-2.5904328227260009</v>
      </c>
    </row>
    <row r="490" spans="2:30" x14ac:dyDescent="0.3">
      <c r="B490" s="310"/>
      <c r="C490" s="310"/>
      <c r="D490" s="310"/>
      <c r="Y490" s="638"/>
      <c r="Z490" s="639">
        <v>25.223066788071424</v>
      </c>
      <c r="AA490" s="639">
        <v>23.009709709737422</v>
      </c>
      <c r="AB490" s="639">
        <v>16.096541840276274</v>
      </c>
      <c r="AC490" s="641">
        <v>1.36937326621522</v>
      </c>
      <c r="AD490" s="641">
        <v>-2.286185792231056</v>
      </c>
    </row>
    <row r="491" spans="2:30" x14ac:dyDescent="0.3">
      <c r="B491" s="310"/>
      <c r="C491" s="310"/>
      <c r="D491" s="310"/>
      <c r="Y491" s="638"/>
      <c r="Z491" s="639">
        <v>23.1569148831605</v>
      </c>
      <c r="AA491" s="639">
        <v>24.606410338065992</v>
      </c>
      <c r="AB491" s="639">
        <v>16.096541840276274</v>
      </c>
      <c r="AC491" s="641">
        <v>1.7712596616586325</v>
      </c>
      <c r="AD491" s="641">
        <v>-1.4784093838046661</v>
      </c>
    </row>
    <row r="492" spans="2:30" x14ac:dyDescent="0.3">
      <c r="B492" s="310"/>
      <c r="C492" s="310"/>
      <c r="D492" s="310"/>
      <c r="Y492" s="638"/>
      <c r="Z492" s="639">
        <v>21.656467618411153</v>
      </c>
      <c r="AA492" s="639">
        <v>25.997341720684993</v>
      </c>
      <c r="AB492" s="639">
        <v>16.096541840276274</v>
      </c>
      <c r="AC492" s="641">
        <v>1.2263404839893326</v>
      </c>
      <c r="AD492" s="641">
        <v>-0.22722208002517366</v>
      </c>
    </row>
    <row r="493" spans="2:30" x14ac:dyDescent="0.3">
      <c r="B493" s="310"/>
      <c r="C493" s="310"/>
      <c r="D493" s="310"/>
      <c r="Y493" s="638"/>
      <c r="Z493" s="639">
        <v>22.70382355161999</v>
      </c>
      <c r="AA493" s="639">
        <v>26.814156480230952</v>
      </c>
      <c r="AB493" s="639">
        <v>16.096541840276274</v>
      </c>
      <c r="AC493" s="641">
        <v>-0.99274366199495034</v>
      </c>
      <c r="AD493" s="641">
        <v>-0.70917639174898695</v>
      </c>
    </row>
    <row r="494" spans="2:30" x14ac:dyDescent="0.3">
      <c r="B494" s="310"/>
      <c r="C494" s="310"/>
      <c r="D494" s="310"/>
      <c r="Y494" s="640">
        <v>44317</v>
      </c>
      <c r="Z494" s="639">
        <v>33.962340162179757</v>
      </c>
      <c r="AA494" s="639">
        <v>26.034029959737772</v>
      </c>
      <c r="AB494" s="639">
        <v>16.096541840276274</v>
      </c>
      <c r="AC494" s="641">
        <v>-0.30086564913388258</v>
      </c>
      <c r="AD494" s="641">
        <v>-1.1489865644204522</v>
      </c>
    </row>
    <row r="495" spans="2:30" x14ac:dyDescent="0.3">
      <c r="B495" s="310"/>
      <c r="C495" s="310"/>
      <c r="D495" s="310"/>
      <c r="Y495" s="638"/>
      <c r="Z495" s="639">
        <v>28.102905055881685</v>
      </c>
      <c r="AA495" s="639">
        <v>26.278175265882517</v>
      </c>
      <c r="AB495" s="639">
        <v>16.096541840276274</v>
      </c>
      <c r="AC495" s="641">
        <v>-3.8291544540148692</v>
      </c>
      <c r="AD495" s="641">
        <v>-1.6695897644202944</v>
      </c>
    </row>
    <row r="496" spans="2:30" x14ac:dyDescent="0.3">
      <c r="B496" s="310"/>
      <c r="C496" s="310"/>
      <c r="D496" s="310"/>
      <c r="Y496" s="638"/>
      <c r="Z496" s="639">
        <v>32.893577302292158</v>
      </c>
      <c r="AA496" s="639">
        <v>26.144271996419679</v>
      </c>
      <c r="AB496" s="639">
        <v>16.096541840276274</v>
      </c>
      <c r="AC496" s="641">
        <v>-4.2084443889623913</v>
      </c>
      <c r="AD496" s="641">
        <v>-2.2561430475663928</v>
      </c>
    </row>
    <row r="497" spans="2:30" x14ac:dyDescent="0.3">
      <c r="B497" s="310"/>
      <c r="C497" s="310"/>
      <c r="D497" s="310"/>
      <c r="Y497" s="638"/>
      <c r="Z497" s="639">
        <v>19.762181144619149</v>
      </c>
      <c r="AA497" s="639">
        <v>26.453180133826571</v>
      </c>
      <c r="AB497" s="639">
        <v>16.096541840276274</v>
      </c>
      <c r="AC497" s="641">
        <v>-1.709297942485037</v>
      </c>
      <c r="AD497" s="641">
        <v>-2.5823472612082674</v>
      </c>
    </row>
    <row r="498" spans="2:30" x14ac:dyDescent="0.3">
      <c r="B498" s="310"/>
      <c r="C498" s="310"/>
      <c r="D498" s="310"/>
      <c r="Y498" s="638"/>
      <c r="Z498" s="639">
        <v>24.865932026173727</v>
      </c>
      <c r="AA498" s="639">
        <v>24.216492200312029</v>
      </c>
      <c r="AB498" s="639">
        <v>16.096541840276274</v>
      </c>
      <c r="AC498" s="641">
        <v>-1.8729627383402629</v>
      </c>
      <c r="AD498" s="641">
        <v>-3.4602752958181617</v>
      </c>
    </row>
    <row r="499" spans="2:30" x14ac:dyDescent="0.3">
      <c r="B499" s="310"/>
      <c r="C499" s="310"/>
      <c r="D499" s="310"/>
      <c r="Y499" s="638"/>
      <c r="Z499" s="639">
        <v>20.719144732171273</v>
      </c>
      <c r="AA499" s="639">
        <v>24.396076112166433</v>
      </c>
      <c r="AB499" s="639">
        <v>16.096541840276274</v>
      </c>
      <c r="AC499" s="641">
        <v>-2.8795324980333561</v>
      </c>
      <c r="AD499" s="641">
        <v>-3.2526419707500156</v>
      </c>
    </row>
    <row r="500" spans="2:30" x14ac:dyDescent="0.3">
      <c r="B500" s="310"/>
      <c r="C500" s="310"/>
      <c r="D500" s="310"/>
      <c r="Y500" s="638"/>
      <c r="Z500" s="639">
        <v>24.866180513468212</v>
      </c>
      <c r="AA500" s="639">
        <v>25.150152470420391</v>
      </c>
      <c r="AB500" s="639">
        <v>16.096541840276274</v>
      </c>
      <c r="AC500" s="641">
        <v>-3.2761731574880741</v>
      </c>
      <c r="AD500" s="641">
        <v>-2.6405221972687918</v>
      </c>
    </row>
    <row r="501" spans="2:30" x14ac:dyDescent="0.3">
      <c r="B501" s="310"/>
      <c r="C501" s="310"/>
      <c r="D501" s="310"/>
      <c r="Y501" s="638"/>
      <c r="Z501" s="639">
        <v>18.305524627578016</v>
      </c>
      <c r="AA501" s="639">
        <v>25.59511216570872</v>
      </c>
      <c r="AB501" s="639">
        <v>16.096541840276274</v>
      </c>
      <c r="AC501" s="641">
        <v>-6.4463618914031429</v>
      </c>
      <c r="AD501" s="641">
        <v>-3.0399045299103187</v>
      </c>
    </row>
    <row r="502" spans="2:30" x14ac:dyDescent="0.3">
      <c r="B502" s="310"/>
      <c r="C502" s="310"/>
      <c r="D502" s="310"/>
      <c r="Y502" s="638"/>
      <c r="Z502" s="639">
        <v>29.359992438862491</v>
      </c>
      <c r="AA502" s="639">
        <v>25.277349686198246</v>
      </c>
      <c r="AB502" s="639">
        <v>16.096541840276274</v>
      </c>
      <c r="AC502" s="641">
        <v>-2.3757211785378445</v>
      </c>
      <c r="AD502" s="641">
        <v>-3.2521198492194827</v>
      </c>
    </row>
    <row r="503" spans="2:30" x14ac:dyDescent="0.3">
      <c r="B503" s="310"/>
      <c r="C503" s="310"/>
      <c r="D503" s="310"/>
      <c r="Y503" s="638"/>
      <c r="Z503" s="639">
        <v>38.172111810069879</v>
      </c>
      <c r="AA503" s="639">
        <v>25.465895221328065</v>
      </c>
      <c r="AB503" s="639">
        <v>16.096541840276274</v>
      </c>
      <c r="AC503" s="641">
        <v>7.6394025406173682E-2</v>
      </c>
      <c r="AD503" s="641">
        <v>-3.3577426547933293</v>
      </c>
    </row>
    <row r="504" spans="2:30" x14ac:dyDescent="0.3">
      <c r="B504" s="310"/>
      <c r="C504" s="310"/>
      <c r="D504" s="310"/>
      <c r="Y504" s="311"/>
      <c r="Z504" s="639">
        <v>22.876899011637455</v>
      </c>
      <c r="AA504" s="639">
        <v>25.393685152640987</v>
      </c>
      <c r="AB504" s="639">
        <v>16.096541840276274</v>
      </c>
      <c r="AC504" s="641">
        <v>-4.5049742709757226</v>
      </c>
      <c r="AD504" s="641">
        <v>-3.1189794071661874</v>
      </c>
    </row>
    <row r="505" spans="2:30" x14ac:dyDescent="0.3">
      <c r="B505" s="310"/>
      <c r="C505" s="310"/>
      <c r="D505" s="310"/>
      <c r="Y505" s="311"/>
      <c r="Z505" s="639">
        <v>22.641594669600398</v>
      </c>
      <c r="AA505" s="639">
        <v>26.757402091187963</v>
      </c>
      <c r="AB505" s="639">
        <v>16.096541840276274</v>
      </c>
      <c r="AC505" s="641">
        <v>-3.3584699735044126</v>
      </c>
      <c r="AD505" s="641">
        <v>-1.1626639701996737</v>
      </c>
    </row>
    <row r="506" spans="2:30" x14ac:dyDescent="0.3">
      <c r="B506" s="310"/>
      <c r="C506" s="310"/>
      <c r="D506" s="310"/>
      <c r="Y506" s="311"/>
      <c r="Z506" s="639">
        <v>22.038963478080014</v>
      </c>
      <c r="AA506" s="639">
        <v>26.985355749048999</v>
      </c>
      <c r="AB506" s="639">
        <v>16.096541840276274</v>
      </c>
      <c r="AC506" s="641">
        <v>-3.6188921370502811</v>
      </c>
      <c r="AD506" s="641">
        <v>-0.94358675785082169</v>
      </c>
    </row>
    <row r="507" spans="2:30" x14ac:dyDescent="0.3">
      <c r="B507" s="310"/>
      <c r="C507" s="310"/>
      <c r="D507" s="310"/>
      <c r="Y507" s="311"/>
      <c r="Z507" s="639">
        <v>24.360710032658648</v>
      </c>
      <c r="AA507" s="639">
        <v>26.513383131817086</v>
      </c>
      <c r="AB507" s="639">
        <v>16.096541840276274</v>
      </c>
      <c r="AC507" s="641">
        <v>-1.6048304240980826</v>
      </c>
      <c r="AD507" s="641">
        <v>-1.1329303490065712</v>
      </c>
    </row>
    <row r="508" spans="2:30" x14ac:dyDescent="0.3">
      <c r="B508" s="310"/>
      <c r="C508" s="310"/>
      <c r="D508" s="310"/>
      <c r="Y508" s="311"/>
      <c r="Z508" s="639">
        <v>27.851543197406841</v>
      </c>
      <c r="AA508" s="639">
        <v>26.95575860779206</v>
      </c>
      <c r="AB508" s="639">
        <v>16.096541840276274</v>
      </c>
      <c r="AC508" s="641">
        <v>7.2478461673624537</v>
      </c>
      <c r="AD508" s="641">
        <v>-0.79030980566137587</v>
      </c>
    </row>
    <row r="509" spans="2:30" x14ac:dyDescent="0.3">
      <c r="B509" s="310"/>
      <c r="C509" s="310"/>
      <c r="D509" s="310"/>
      <c r="Y509" s="311"/>
      <c r="Z509" s="639">
        <v>30.955668043889752</v>
      </c>
      <c r="AA509" s="639">
        <v>26.724186367165931</v>
      </c>
      <c r="AB509" s="639">
        <v>16.096541840276274</v>
      </c>
      <c r="AC509" s="641">
        <v>-0.84218069209588009</v>
      </c>
      <c r="AD509" s="641">
        <v>-0.79946761186451043</v>
      </c>
    </row>
    <row r="510" spans="2:30" x14ac:dyDescent="0.3">
      <c r="B510" s="310"/>
      <c r="C510" s="310"/>
      <c r="D510" s="310"/>
      <c r="Y510" s="311"/>
      <c r="Z510" s="639">
        <v>34.86830348944649</v>
      </c>
      <c r="AA510" s="639">
        <v>26.221783468490411</v>
      </c>
      <c r="AB510" s="639">
        <v>16.096541840276274</v>
      </c>
      <c r="AC510" s="641">
        <v>-1.2490111126840731</v>
      </c>
      <c r="AD510" s="641">
        <v>-0.66565518772070831</v>
      </c>
    </row>
    <row r="511" spans="2:30" x14ac:dyDescent="0.3">
      <c r="B511" s="310"/>
      <c r="C511" s="310"/>
      <c r="D511" s="310"/>
      <c r="Y511" s="311"/>
      <c r="Z511" s="639">
        <v>25.973527343462273</v>
      </c>
      <c r="AA511" s="639">
        <v>25.490241405784612</v>
      </c>
      <c r="AB511" s="639">
        <v>16.096541840276274</v>
      </c>
      <c r="AC511" s="641">
        <v>-2.1066304675593557</v>
      </c>
      <c r="AD511" s="641">
        <v>-0.810704602215919</v>
      </c>
    </row>
    <row r="512" spans="2:30" x14ac:dyDescent="0.3">
      <c r="B512" s="310"/>
      <c r="C512" s="310"/>
      <c r="D512" s="310"/>
      <c r="Y512" s="311"/>
      <c r="Z512" s="639">
        <v>21.020588985217511</v>
      </c>
      <c r="AA512" s="639">
        <v>24.744454731230878</v>
      </c>
      <c r="AB512" s="639">
        <v>16.096541840276274</v>
      </c>
      <c r="AC512" s="641">
        <v>-3.4225746169263545</v>
      </c>
      <c r="AD512" s="641">
        <v>-1.6726344966708848</v>
      </c>
    </row>
    <row r="513" spans="2:30" x14ac:dyDescent="0.3">
      <c r="B513" s="310"/>
      <c r="C513" s="310"/>
      <c r="D513" s="310"/>
      <c r="Y513" s="311"/>
      <c r="Z513" s="639">
        <v>18.522143187351393</v>
      </c>
      <c r="AA513" s="639">
        <v>22.86032736492545</v>
      </c>
      <c r="AB513" s="639">
        <v>16.096541840276274</v>
      </c>
      <c r="AC513" s="641">
        <v>-2.6822051680436658</v>
      </c>
      <c r="AD513" s="641">
        <v>-2.8088145694668367</v>
      </c>
    </row>
    <row r="514" spans="2:30" x14ac:dyDescent="0.3">
      <c r="B514" s="310"/>
      <c r="C514" s="310"/>
      <c r="D514" s="310"/>
      <c r="Y514" s="311"/>
      <c r="Z514" s="639">
        <v>19.239915593718013</v>
      </c>
      <c r="AA514" s="639">
        <v>21.959416952455342</v>
      </c>
      <c r="AB514" s="639">
        <v>16.096541840276274</v>
      </c>
      <c r="AC514" s="641">
        <v>-2.6201763255645574</v>
      </c>
      <c r="AD514" s="641">
        <v>-2.9238669591913151</v>
      </c>
    </row>
    <row r="515" spans="2:30" x14ac:dyDescent="0.3">
      <c r="B515" s="310"/>
      <c r="C515" s="310"/>
      <c r="D515" s="310"/>
      <c r="Y515" s="311"/>
      <c r="Z515" s="639">
        <v>22.631036475530657</v>
      </c>
      <c r="AA515" s="639">
        <v>21.126332813114395</v>
      </c>
      <c r="AB515" s="639">
        <v>16.096541840276274</v>
      </c>
      <c r="AC515" s="641">
        <v>1.2143369061776923</v>
      </c>
      <c r="AD515" s="641">
        <v>-3.2087666645989947</v>
      </c>
    </row>
    <row r="516" spans="2:30" x14ac:dyDescent="0.3">
      <c r="B516" s="310"/>
      <c r="C516" s="310"/>
      <c r="D516" s="310"/>
      <c r="Y516" s="311"/>
      <c r="Z516" s="639">
        <v>17.766776479751819</v>
      </c>
      <c r="AA516" s="639">
        <v>20.676104693626836</v>
      </c>
      <c r="AB516" s="639">
        <v>16.096541840276274</v>
      </c>
      <c r="AC516" s="641">
        <v>-8.7954412016675434</v>
      </c>
      <c r="AD516" s="641">
        <v>-3.0138660537189241</v>
      </c>
    </row>
    <row r="517" spans="2:30" x14ac:dyDescent="0.3">
      <c r="B517" s="310"/>
      <c r="C517" s="310"/>
      <c r="D517" s="310"/>
      <c r="Y517" s="311"/>
      <c r="Z517" s="639">
        <v>28.561930602155737</v>
      </c>
      <c r="AA517" s="639">
        <v>20.824162137202798</v>
      </c>
      <c r="AB517" s="639">
        <v>16.096541840276274</v>
      </c>
      <c r="AC517" s="641">
        <v>-2.0543778407554214</v>
      </c>
      <c r="AD517" s="641">
        <v>-3.0167812723726786</v>
      </c>
    </row>
    <row r="518" spans="2:30" x14ac:dyDescent="0.3">
      <c r="B518" s="310"/>
      <c r="C518" s="310"/>
      <c r="D518" s="310"/>
      <c r="Y518" s="311"/>
      <c r="Z518" s="639">
        <v>20.141938368075621</v>
      </c>
      <c r="AA518" s="639">
        <v>20.598334561484894</v>
      </c>
      <c r="AB518" s="639">
        <v>16.096541840276274</v>
      </c>
      <c r="AC518" s="641">
        <v>-4.1009284054131143</v>
      </c>
      <c r="AD518" s="641">
        <v>-3.1393881114216526</v>
      </c>
    </row>
    <row r="519" spans="2:30" x14ac:dyDescent="0.3">
      <c r="B519" s="310"/>
      <c r="C519" s="310"/>
      <c r="D519" s="310"/>
      <c r="Y519" s="311"/>
      <c r="Z519" s="639">
        <v>17.868992148804644</v>
      </c>
      <c r="AA519" s="639">
        <v>19.493034400948108</v>
      </c>
      <c r="AB519" s="639">
        <v>16.096541840276274</v>
      </c>
      <c r="AC519" s="641">
        <v>-2.0582703407658585</v>
      </c>
      <c r="AD519" s="641">
        <v>-3.9708161701410227</v>
      </c>
    </row>
    <row r="520" spans="2:30" x14ac:dyDescent="0.3">
      <c r="B520" s="310"/>
      <c r="C520" s="310"/>
      <c r="D520" s="310"/>
      <c r="Y520" s="638"/>
      <c r="Z520" s="639">
        <v>19.558545292383126</v>
      </c>
      <c r="AA520" s="639">
        <v>19.800686101001762</v>
      </c>
      <c r="AB520" s="639">
        <v>16.096541840276274</v>
      </c>
      <c r="AC520" s="641">
        <v>-2.7026116986199469</v>
      </c>
      <c r="AD520" s="641">
        <v>-3.3835481597787793</v>
      </c>
    </row>
    <row r="521" spans="2:30" x14ac:dyDescent="0.3">
      <c r="B521" s="310"/>
      <c r="C521" s="310"/>
      <c r="D521" s="310"/>
      <c r="Y521" s="638"/>
      <c r="Z521" s="639">
        <v>17.659122563692627</v>
      </c>
      <c r="AA521" s="639">
        <v>19.942626381621757</v>
      </c>
      <c r="AB521" s="639">
        <v>16.096541840276274</v>
      </c>
      <c r="AC521" s="641">
        <v>-3.4784241989073763</v>
      </c>
      <c r="AD521" s="641">
        <v>-3.2749424851132858</v>
      </c>
    </row>
    <row r="522" spans="2:30" x14ac:dyDescent="0.3">
      <c r="B522" s="310"/>
      <c r="C522" s="310"/>
      <c r="D522" s="310"/>
      <c r="Y522" s="638"/>
      <c r="Z522" s="639">
        <v>14.893935351773161</v>
      </c>
      <c r="AA522" s="639">
        <v>20.483973089550336</v>
      </c>
      <c r="AB522" s="639">
        <v>16.096541840276274</v>
      </c>
      <c r="AC522" s="641">
        <v>-4.605659504857897</v>
      </c>
      <c r="AD522" s="641">
        <v>-2.8544123205785712</v>
      </c>
    </row>
    <row r="523" spans="2:30" x14ac:dyDescent="0.3">
      <c r="B523" s="310"/>
      <c r="C523" s="310"/>
      <c r="D523" s="310"/>
      <c r="Y523" s="638"/>
      <c r="Z523" s="639">
        <v>19.920338380127426</v>
      </c>
      <c r="AA523" s="639">
        <v>20.918380410926481</v>
      </c>
      <c r="AB523" s="639">
        <v>16.096541840276274</v>
      </c>
      <c r="AC523" s="641">
        <v>-4.6845651291318404</v>
      </c>
      <c r="AD523" s="641">
        <v>-2.8776602467065908</v>
      </c>
    </row>
    <row r="524" spans="2:30" x14ac:dyDescent="0.3">
      <c r="B524" s="310"/>
      <c r="C524" s="310"/>
      <c r="D524" s="310"/>
      <c r="Y524" s="638"/>
      <c r="Z524" s="639">
        <v>29.555512566495704</v>
      </c>
      <c r="AA524" s="639">
        <v>19.190932537668633</v>
      </c>
      <c r="AB524" s="639">
        <v>16.096541840276274</v>
      </c>
      <c r="AC524" s="641">
        <v>-1.2941381180969671</v>
      </c>
      <c r="AD524" s="641">
        <v>-4.197354162336536</v>
      </c>
    </row>
    <row r="525" spans="2:30" x14ac:dyDescent="0.3">
      <c r="B525" s="310"/>
      <c r="C525" s="310"/>
      <c r="D525" s="310"/>
      <c r="Y525" s="640">
        <v>44348</v>
      </c>
      <c r="Z525" s="639">
        <v>23.931365323575641</v>
      </c>
      <c r="AA525" s="639">
        <v>18.098357757838606</v>
      </c>
      <c r="AB525" s="639">
        <v>16.096541840276274</v>
      </c>
      <c r="AC525" s="641">
        <v>-1.1572172536701117</v>
      </c>
      <c r="AD525" s="641">
        <v>-4.895150482975053</v>
      </c>
    </row>
    <row r="526" spans="2:30" x14ac:dyDescent="0.3">
      <c r="B526" s="310"/>
      <c r="C526" s="310"/>
      <c r="D526" s="310"/>
      <c r="Y526" s="638"/>
      <c r="Z526" s="639">
        <v>20.90984339843768</v>
      </c>
      <c r="AA526" s="639">
        <v>17.532062719618185</v>
      </c>
      <c r="AB526" s="639">
        <v>16.096541840276274</v>
      </c>
      <c r="AC526" s="641">
        <v>-2.2210058236619972</v>
      </c>
      <c r="AD526" s="641">
        <v>-4.9409595584921675</v>
      </c>
    </row>
    <row r="527" spans="2:30" x14ac:dyDescent="0.3">
      <c r="B527" s="310"/>
      <c r="C527" s="310"/>
      <c r="D527" s="310"/>
      <c r="Y527" s="638"/>
      <c r="Z527" s="639">
        <v>7.4664101795781868</v>
      </c>
      <c r="AA527" s="639">
        <v>16.766355901673172</v>
      </c>
      <c r="AB527" s="639">
        <v>16.096541840276274</v>
      </c>
      <c r="AC527" s="641">
        <v>-11.940469108029561</v>
      </c>
      <c r="AD527" s="641">
        <v>-5.2779777346467016</v>
      </c>
    </row>
    <row r="528" spans="2:30" x14ac:dyDescent="0.3">
      <c r="B528" s="310"/>
      <c r="C528" s="310"/>
      <c r="D528" s="310"/>
      <c r="Y528" s="638"/>
      <c r="Z528" s="639">
        <v>10.011099104882417</v>
      </c>
      <c r="AA528" s="639">
        <v>15.324698249870393</v>
      </c>
      <c r="AB528" s="639">
        <v>16.096541840276274</v>
      </c>
      <c r="AC528" s="641">
        <v>-8.3629984433769948</v>
      </c>
      <c r="AD528" s="641">
        <v>-5.5828819333986548</v>
      </c>
    </row>
    <row r="529" spans="2:30" x14ac:dyDescent="0.3">
      <c r="B529" s="310"/>
      <c r="C529" s="310"/>
      <c r="D529" s="310"/>
      <c r="Y529" s="638"/>
      <c r="Z529" s="639">
        <v>10.929870084230231</v>
      </c>
      <c r="AA529" s="639">
        <v>13.882292966463593</v>
      </c>
      <c r="AB529" s="639">
        <v>16.096541840276274</v>
      </c>
      <c r="AC529" s="641">
        <v>-4.9263230334777006</v>
      </c>
      <c r="AD529" s="641">
        <v>-5.8957312733983116</v>
      </c>
    </row>
    <row r="530" spans="2:30" x14ac:dyDescent="0.3">
      <c r="B530" s="310"/>
      <c r="C530" s="310"/>
      <c r="D530" s="310"/>
      <c r="Y530" s="638"/>
      <c r="Z530" s="639">
        <v>14.560390654512359</v>
      </c>
      <c r="AA530" s="639">
        <v>12.784614924117687</v>
      </c>
      <c r="AB530" s="639">
        <v>16.096541840276274</v>
      </c>
      <c r="AC530" s="641">
        <v>-7.0436923622135765</v>
      </c>
      <c r="AD530" s="641">
        <v>-5.2898894736896693</v>
      </c>
    </row>
    <row r="531" spans="2:30" x14ac:dyDescent="0.3">
      <c r="B531" s="310"/>
      <c r="C531" s="310"/>
      <c r="D531" s="310"/>
      <c r="Y531" s="638"/>
      <c r="Z531" s="639">
        <v>19.463909003876221</v>
      </c>
      <c r="AA531" s="639">
        <v>13.636951832185137</v>
      </c>
      <c r="AB531" s="639">
        <v>16.096541840276274</v>
      </c>
      <c r="AC531" s="641">
        <v>-3.4284675093606438</v>
      </c>
      <c r="AD531" s="641">
        <v>-3.1300488276220699</v>
      </c>
    </row>
    <row r="532" spans="2:30" x14ac:dyDescent="0.3">
      <c r="B532" s="310"/>
      <c r="C532" s="310"/>
      <c r="D532" s="310"/>
      <c r="Y532" s="638"/>
      <c r="Z532" s="639">
        <v>13.834528339728051</v>
      </c>
      <c r="AA532" s="639">
        <v>15.633429161377773</v>
      </c>
      <c r="AB532" s="639">
        <v>16.096541840276274</v>
      </c>
      <c r="AC532" s="641">
        <v>-3.3471626336677076</v>
      </c>
      <c r="AD532" s="641">
        <v>-2.5200513424339044</v>
      </c>
    </row>
    <row r="533" spans="2:30" x14ac:dyDescent="0.3">
      <c r="B533" s="310"/>
      <c r="C533" s="310"/>
      <c r="D533" s="310"/>
      <c r="Y533" s="638"/>
      <c r="Z533" s="639">
        <v>13.22609710201634</v>
      </c>
      <c r="AA533" s="639">
        <v>16.045946616806454</v>
      </c>
      <c r="AB533" s="639">
        <v>16.096541840276274</v>
      </c>
      <c r="AC533" s="641">
        <v>2.0198867742984987</v>
      </c>
      <c r="AD533" s="641">
        <v>-2.6857812611081857</v>
      </c>
    </row>
    <row r="534" spans="2:30" x14ac:dyDescent="0.3">
      <c r="B534" s="310"/>
      <c r="C534" s="310"/>
      <c r="D534" s="310"/>
      <c r="Y534" s="638"/>
      <c r="Z534" s="639">
        <v>13.432768536050336</v>
      </c>
      <c r="AA534" s="639">
        <v>17.740310533376995</v>
      </c>
      <c r="AB534" s="639">
        <v>16.096541840276274</v>
      </c>
      <c r="AC534" s="641">
        <v>3.1784154144436343</v>
      </c>
      <c r="AD534" s="641">
        <v>-0.95995659322309124</v>
      </c>
    </row>
    <row r="535" spans="2:30" x14ac:dyDescent="0.3">
      <c r="B535" s="310"/>
      <c r="C535" s="310"/>
      <c r="D535" s="310"/>
      <c r="Y535" s="638"/>
      <c r="Z535" s="639">
        <v>23.986440409230866</v>
      </c>
      <c r="AA535" s="639">
        <v>18.932368690255345</v>
      </c>
      <c r="AB535" s="639">
        <v>16.096541840276274</v>
      </c>
      <c r="AC535" s="641">
        <v>-4.0930160470598338</v>
      </c>
      <c r="AD535" s="641">
        <v>4.0695437730148241E-2</v>
      </c>
    </row>
    <row r="536" spans="2:30" x14ac:dyDescent="0.3">
      <c r="B536" s="310"/>
      <c r="C536" s="310"/>
      <c r="D536" s="310"/>
      <c r="Y536" s="311"/>
      <c r="Z536" s="639">
        <v>13.817492272231005</v>
      </c>
      <c r="AA536" s="639">
        <v>18.622822465346747</v>
      </c>
      <c r="AB536" s="639">
        <v>16.096541840276274</v>
      </c>
      <c r="AC536" s="641">
        <v>-6.0864324641976708</v>
      </c>
      <c r="AD536" s="641">
        <v>0.30039564408030067</v>
      </c>
    </row>
    <row r="537" spans="2:30" x14ac:dyDescent="0.3">
      <c r="B537" s="310"/>
      <c r="C537" s="310"/>
      <c r="D537" s="310"/>
      <c r="Y537" s="311"/>
      <c r="Z537" s="639">
        <v>26.420938070506136</v>
      </c>
      <c r="AA537" s="639">
        <v>18.667650108485216</v>
      </c>
      <c r="AB537" s="639">
        <v>16.096541840276274</v>
      </c>
      <c r="AC537" s="641">
        <v>5.0370803129820843</v>
      </c>
      <c r="AD537" s="641">
        <v>-0.17181134294345465</v>
      </c>
    </row>
    <row r="538" spans="2:30" x14ac:dyDescent="0.3">
      <c r="B538" s="310"/>
      <c r="C538" s="310"/>
      <c r="D538" s="310"/>
      <c r="Y538" s="311"/>
      <c r="Z538" s="639">
        <v>27.808316102024687</v>
      </c>
      <c r="AA538" s="639">
        <v>18.894207334439272</v>
      </c>
      <c r="AB538" s="639">
        <v>16.096541840276274</v>
      </c>
      <c r="AC538" s="641">
        <v>3.5760967073120327</v>
      </c>
      <c r="AD538" s="641">
        <v>-0.79775833889085845</v>
      </c>
    </row>
    <row r="539" spans="2:30" x14ac:dyDescent="0.3">
      <c r="B539" s="310"/>
      <c r="C539" s="310"/>
      <c r="D539" s="310"/>
      <c r="Y539" s="311"/>
      <c r="Z539" s="639">
        <v>11.667704765367844</v>
      </c>
      <c r="AA539" s="639">
        <v>17.087741027518192</v>
      </c>
      <c r="AB539" s="639">
        <v>16.096541840276274</v>
      </c>
      <c r="AC539" s="641">
        <v>-1.5292611892166406</v>
      </c>
      <c r="AD539" s="641">
        <v>-0.92023126045178771</v>
      </c>
    </row>
    <row r="540" spans="2:30" x14ac:dyDescent="0.3">
      <c r="B540" s="310"/>
      <c r="C540" s="310"/>
      <c r="D540" s="310"/>
      <c r="Y540" s="311"/>
      <c r="Z540" s="639">
        <v>13.539890603985627</v>
      </c>
      <c r="AA540" s="639">
        <v>16.307122887054977</v>
      </c>
      <c r="AB540" s="639">
        <v>16.096541840276274</v>
      </c>
      <c r="AC540" s="641">
        <v>-1.2855621348677886</v>
      </c>
      <c r="AD540" s="641">
        <v>-0.75452662517108549</v>
      </c>
    </row>
    <row r="541" spans="2:30" x14ac:dyDescent="0.3">
      <c r="B541" s="310"/>
      <c r="C541" s="310"/>
      <c r="D541" s="310"/>
      <c r="Y541" s="311"/>
      <c r="Z541" s="639">
        <v>15.018669117728736</v>
      </c>
      <c r="AA541" s="639">
        <v>14.233840878743354</v>
      </c>
      <c r="AB541" s="639">
        <v>16.096541840276274</v>
      </c>
      <c r="AC541" s="641">
        <v>-1.2032135571881923</v>
      </c>
      <c r="AD541" s="641">
        <v>-1.7246722481297354</v>
      </c>
    </row>
    <row r="542" spans="2:30" x14ac:dyDescent="0.3">
      <c r="B542" s="310"/>
      <c r="C542" s="310"/>
      <c r="D542" s="310"/>
      <c r="Y542" s="311"/>
      <c r="Z542" s="639">
        <v>11.341176260783309</v>
      </c>
      <c r="AA542" s="639">
        <v>12.877751159110217</v>
      </c>
      <c r="AB542" s="639">
        <v>16.096541840276274</v>
      </c>
      <c r="AC542" s="641">
        <v>-4.9503264979863388</v>
      </c>
      <c r="AD542" s="641">
        <v>-2.3803459356809396</v>
      </c>
    </row>
    <row r="543" spans="2:30" x14ac:dyDescent="0.3">
      <c r="B543" s="310"/>
      <c r="C543" s="310"/>
      <c r="D543" s="310"/>
      <c r="Y543" s="311"/>
      <c r="Z543" s="639">
        <v>8.3531652889884889</v>
      </c>
      <c r="AA543" s="639">
        <v>13.289759046360105</v>
      </c>
      <c r="AB543" s="639">
        <v>16.096541840276274</v>
      </c>
      <c r="AC543" s="641">
        <v>-4.9265000172327547</v>
      </c>
      <c r="AD543" s="641">
        <v>-2.2329081597383214</v>
      </c>
    </row>
    <row r="544" spans="2:30" x14ac:dyDescent="0.3">
      <c r="B544" s="310"/>
      <c r="C544" s="310"/>
      <c r="D544" s="310"/>
      <c r="Y544" s="311"/>
      <c r="Z544" s="639">
        <v>11.907964012324783</v>
      </c>
      <c r="AA544" s="639">
        <v>13.294593805842</v>
      </c>
      <c r="AB544" s="639">
        <v>16.096541840276274</v>
      </c>
      <c r="AC544" s="641">
        <v>-1.7539390477284655</v>
      </c>
      <c r="AD544" s="641">
        <v>-2.5925231413333329</v>
      </c>
    </row>
    <row r="545" spans="2:30" x14ac:dyDescent="0.3">
      <c r="B545" s="310"/>
      <c r="C545" s="310"/>
      <c r="D545" s="310"/>
      <c r="Y545" s="311"/>
      <c r="Z545" s="639">
        <v>18.315688064592742</v>
      </c>
      <c r="AA545" s="639">
        <v>12.71754479092904</v>
      </c>
      <c r="AB545" s="639">
        <v>16.096541840276274</v>
      </c>
      <c r="AC545" s="641">
        <v>-1.0136191055463968</v>
      </c>
      <c r="AD545" s="641">
        <v>-2.6517605271707247</v>
      </c>
    </row>
    <row r="546" spans="2:30" x14ac:dyDescent="0.3">
      <c r="B546" s="310"/>
      <c r="C546" s="310"/>
      <c r="D546" s="310"/>
      <c r="Y546" s="311"/>
      <c r="Z546" s="639">
        <v>14.55175997611706</v>
      </c>
      <c r="AA546" s="639">
        <v>12.835229796570333</v>
      </c>
      <c r="AB546" s="639">
        <v>16.096541840276274</v>
      </c>
      <c r="AC546" s="641">
        <v>-0.49719675761831184</v>
      </c>
      <c r="AD546" s="641">
        <v>-2.2319655848355273</v>
      </c>
    </row>
    <row r="547" spans="2:30" x14ac:dyDescent="0.3">
      <c r="B547" s="310"/>
      <c r="C547" s="310"/>
      <c r="D547" s="310"/>
      <c r="Y547" s="311"/>
      <c r="Z547" s="639">
        <v>13.573733920358887</v>
      </c>
      <c r="AA547" s="639">
        <v>13.103418680841241</v>
      </c>
      <c r="AB547" s="639">
        <v>16.096541840276274</v>
      </c>
      <c r="AC547" s="641">
        <v>-3.8028670060328693</v>
      </c>
      <c r="AD547" s="641">
        <v>-2.0339935971029552</v>
      </c>
    </row>
    <row r="548" spans="2:30" x14ac:dyDescent="0.3">
      <c r="B548" s="310"/>
      <c r="C548" s="310"/>
      <c r="D548" s="310"/>
      <c r="Y548" s="311"/>
      <c r="Z548" s="639">
        <v>10.979326013338005</v>
      </c>
      <c r="AA548" s="639">
        <v>13.164636642359735</v>
      </c>
      <c r="AB548" s="639">
        <v>16.096541840276274</v>
      </c>
      <c r="AC548" s="641">
        <v>-1.6178752580499349</v>
      </c>
      <c r="AD548" s="641">
        <v>-2.8043716940847481</v>
      </c>
    </row>
    <row r="549" spans="2:30" x14ac:dyDescent="0.3">
      <c r="B549" s="310"/>
      <c r="C549" s="310"/>
      <c r="D549" s="310"/>
      <c r="Y549" s="311"/>
      <c r="Z549" s="639">
        <v>12.164971300272367</v>
      </c>
      <c r="AA549" s="639">
        <v>13.244453168747166</v>
      </c>
      <c r="AB549" s="639">
        <v>16.096541840276274</v>
      </c>
      <c r="AC549" s="641">
        <v>-2.0117619016399573</v>
      </c>
      <c r="AD549" s="641">
        <v>-3.0588038449238195</v>
      </c>
    </row>
    <row r="550" spans="2:30" x14ac:dyDescent="0.3">
      <c r="B550" s="310"/>
      <c r="C550" s="310"/>
      <c r="D550" s="310"/>
      <c r="Y550" s="311"/>
      <c r="Z550" s="639">
        <v>10.230487478884825</v>
      </c>
      <c r="AA550" s="639">
        <v>13.191524365470249</v>
      </c>
      <c r="AB550" s="639">
        <v>16.096541840276274</v>
      </c>
      <c r="AC550" s="641">
        <v>-3.5406961031047501</v>
      </c>
      <c r="AD550" s="641">
        <v>-3.3206055032115245</v>
      </c>
    </row>
    <row r="551" spans="2:30" x14ac:dyDescent="0.3">
      <c r="B551" s="310"/>
      <c r="C551" s="310"/>
      <c r="D551" s="310"/>
      <c r="Y551" s="311"/>
      <c r="Z551" s="639">
        <v>12.336489742954253</v>
      </c>
      <c r="AA551" s="639">
        <v>13.007493262714332</v>
      </c>
      <c r="AB551" s="639">
        <v>16.096541840276274</v>
      </c>
      <c r="AC551" s="641">
        <v>-7.1465857266010175</v>
      </c>
      <c r="AD551" s="641">
        <v>-3.3021815795055454</v>
      </c>
    </row>
    <row r="552" spans="2:30" x14ac:dyDescent="0.3">
      <c r="B552" s="310"/>
      <c r="C552" s="310"/>
      <c r="D552" s="310"/>
      <c r="Y552" s="638"/>
      <c r="Z552" s="639">
        <v>18.874403749304758</v>
      </c>
      <c r="AA552" s="639">
        <v>13.108881182112315</v>
      </c>
      <c r="AB552" s="639">
        <v>16.096541840276274</v>
      </c>
      <c r="AC552" s="641">
        <v>-2.794644161419896</v>
      </c>
      <c r="AD552" s="641">
        <v>-3.3335503508504707</v>
      </c>
    </row>
    <row r="553" spans="2:30" x14ac:dyDescent="0.3">
      <c r="B553" s="310"/>
      <c r="C553" s="310"/>
      <c r="D553" s="310"/>
      <c r="Y553" s="638"/>
      <c r="Z553" s="639">
        <v>14.18125835317865</v>
      </c>
      <c r="AA553" s="639">
        <v>13.59260152255238</v>
      </c>
      <c r="AB553" s="639">
        <v>16.096541840276274</v>
      </c>
      <c r="AC553" s="641">
        <v>-2.3298083656322461</v>
      </c>
      <c r="AD553" s="641">
        <v>-2.8967659258787655</v>
      </c>
    </row>
    <row r="554" spans="2:30" x14ac:dyDescent="0.3">
      <c r="B554" s="310"/>
      <c r="C554" s="310"/>
      <c r="D554" s="310"/>
      <c r="Y554" s="638"/>
      <c r="Z554" s="639">
        <v>12.285516201067463</v>
      </c>
      <c r="AA554" s="639">
        <v>13.269113376657188</v>
      </c>
      <c r="AB554" s="639">
        <v>16.096541840276274</v>
      </c>
      <c r="AC554" s="641">
        <v>-3.6738995400910142</v>
      </c>
      <c r="AD554" s="641">
        <v>-2.8144335959411433</v>
      </c>
    </row>
    <row r="555" spans="2:30" x14ac:dyDescent="0.3">
      <c r="B555" s="310"/>
      <c r="C555" s="310"/>
      <c r="D555" s="310"/>
      <c r="Y555" s="640">
        <v>44378</v>
      </c>
      <c r="Z555" s="639">
        <v>11.689041449123893</v>
      </c>
      <c r="AA555" s="639">
        <v>13.399201963595806</v>
      </c>
      <c r="AB555" s="639">
        <v>4.1625762954966063</v>
      </c>
      <c r="AC555" s="641">
        <v>-1.8374566574644149</v>
      </c>
      <c r="AD555" s="641">
        <v>-2.1824054925854597</v>
      </c>
    </row>
    <row r="556" spans="2:30" x14ac:dyDescent="0.3">
      <c r="B556" s="310"/>
      <c r="C556" s="310"/>
      <c r="D556" s="310"/>
      <c r="Y556" s="638"/>
      <c r="Z556" s="639">
        <v>15.551013683352823</v>
      </c>
      <c r="AA556" s="639">
        <v>12.683237269356809</v>
      </c>
      <c r="AB556" s="639">
        <v>4.1625762954966063</v>
      </c>
      <c r="AC556" s="641">
        <v>1.0457290731619793</v>
      </c>
      <c r="AD556" s="641">
        <v>-2.1963547925809053</v>
      </c>
    </row>
    <row r="557" spans="2:30" x14ac:dyDescent="0.3">
      <c r="B557" s="310"/>
      <c r="C557" s="310"/>
      <c r="D557" s="310"/>
      <c r="Y557" s="638"/>
      <c r="Z557" s="639">
        <v>7.9660704576184838</v>
      </c>
      <c r="AA557" s="639">
        <v>12.367995241879996</v>
      </c>
      <c r="AB557" s="639">
        <v>4.1625762954966063</v>
      </c>
      <c r="AC557" s="641">
        <v>-2.964369793541394</v>
      </c>
      <c r="AD557" s="641">
        <v>-1.616214553297965</v>
      </c>
    </row>
    <row r="558" spans="2:30" x14ac:dyDescent="0.3">
      <c r="B558" s="310"/>
      <c r="C558" s="310"/>
      <c r="D558" s="310"/>
      <c r="Y558" s="638"/>
      <c r="Z558" s="639">
        <v>13.247109851524575</v>
      </c>
      <c r="AA558" s="639">
        <v>11.292915656165166</v>
      </c>
      <c r="AB558" s="639">
        <v>4.1625762954966063</v>
      </c>
      <c r="AC558" s="641">
        <v>-2.7223890031112319</v>
      </c>
      <c r="AD558" s="641">
        <v>-1.7259152505402438</v>
      </c>
    </row>
    <row r="559" spans="2:30" x14ac:dyDescent="0.3">
      <c r="B559" s="310"/>
      <c r="C559" s="310"/>
      <c r="D559" s="310"/>
      <c r="Y559" s="638"/>
      <c r="Z559" s="639">
        <v>13.862650889631775</v>
      </c>
      <c r="AA559" s="639">
        <v>10.319351839359944</v>
      </c>
      <c r="AB559" s="639">
        <v>4.1625762954966063</v>
      </c>
      <c r="AC559" s="641">
        <v>-2.8922892613880151</v>
      </c>
      <c r="AD559" s="641">
        <v>-1.9885545022662663</v>
      </c>
    </row>
    <row r="560" spans="2:30" x14ac:dyDescent="0.3">
      <c r="B560" s="310"/>
      <c r="C560" s="310"/>
      <c r="D560" s="310"/>
      <c r="Y560" s="638"/>
      <c r="Z560" s="639">
        <v>11.974564160840961</v>
      </c>
      <c r="AA560" s="639">
        <v>9.6602087251975313</v>
      </c>
      <c r="AB560" s="639">
        <v>4.1625762954966063</v>
      </c>
      <c r="AC560" s="641">
        <v>1.7311733093483355</v>
      </c>
      <c r="AD560" s="641">
        <v>-2.1157919486124075</v>
      </c>
    </row>
    <row r="561" spans="2:30" x14ac:dyDescent="0.3">
      <c r="B561" s="310"/>
      <c r="C561" s="310"/>
      <c r="D561" s="310"/>
      <c r="Y561" s="638"/>
      <c r="Z561" s="639">
        <v>4.759959101063659</v>
      </c>
      <c r="AA561" s="639">
        <v>9.2125701142752714</v>
      </c>
      <c r="AB561" s="639">
        <v>4.1625762954966063</v>
      </c>
      <c r="AC561" s="641">
        <v>-4.4418044207869656</v>
      </c>
      <c r="AD561" s="641">
        <v>-2.4682179166797504</v>
      </c>
    </row>
    <row r="562" spans="2:30" x14ac:dyDescent="0.3">
      <c r="B562" s="310"/>
      <c r="C562" s="310"/>
      <c r="D562" s="310"/>
      <c r="Y562" s="638"/>
      <c r="Z562" s="639">
        <v>4.8740947314873324</v>
      </c>
      <c r="AA562" s="639">
        <v>8.1768591370022925</v>
      </c>
      <c r="AB562" s="639">
        <v>4.1625762954966063</v>
      </c>
      <c r="AC562" s="641">
        <v>-3.675931419546572</v>
      </c>
      <c r="AD562" s="641">
        <v>-3.1741807417108236</v>
      </c>
    </row>
    <row r="563" spans="2:30" x14ac:dyDescent="0.3">
      <c r="B563" s="310"/>
      <c r="C563" s="310"/>
      <c r="D563" s="310"/>
      <c r="Y563" s="638"/>
      <c r="Z563" s="639">
        <v>10.937011884215931</v>
      </c>
      <c r="AA563" s="639">
        <v>7.68098782106697</v>
      </c>
      <c r="AB563" s="639">
        <v>4.1625762954966063</v>
      </c>
      <c r="AC563" s="641">
        <v>0.15506694873899107</v>
      </c>
      <c r="AD563" s="641">
        <v>-3.6067632096060782</v>
      </c>
    </row>
    <row r="564" spans="2:30" x14ac:dyDescent="0.3">
      <c r="B564" s="310"/>
      <c r="C564" s="310"/>
      <c r="D564" s="310"/>
      <c r="Y564" s="638"/>
      <c r="Z564" s="639">
        <v>4.8326001811626753</v>
      </c>
      <c r="AA564" s="639">
        <v>6.7601395315050246</v>
      </c>
      <c r="AB564" s="639">
        <v>4.1625762954966063</v>
      </c>
      <c r="AC564" s="641">
        <v>-5.4313515700127937</v>
      </c>
      <c r="AD564" s="641">
        <v>-4.4264306179014596</v>
      </c>
    </row>
    <row r="565" spans="2:30" x14ac:dyDescent="0.3">
      <c r="B565" s="310"/>
      <c r="C565" s="310"/>
      <c r="D565" s="310"/>
      <c r="Y565" s="638"/>
      <c r="Z565" s="639">
        <v>5.9971330106137106</v>
      </c>
      <c r="AA565" s="639">
        <v>6.3254254714629736</v>
      </c>
      <c r="AB565" s="639">
        <v>4.1625762954966063</v>
      </c>
      <c r="AC565" s="641">
        <v>-7.6641287783287453</v>
      </c>
      <c r="AD565" s="641">
        <v>-4.6160232553173994</v>
      </c>
    </row>
    <row r="566" spans="2:30" x14ac:dyDescent="0.3">
      <c r="B566" s="310"/>
      <c r="C566" s="310"/>
      <c r="D566" s="310"/>
      <c r="Y566" s="638"/>
      <c r="Z566" s="639">
        <v>10.391551678084523</v>
      </c>
      <c r="AA566" s="639">
        <v>6.1208384234272506</v>
      </c>
      <c r="AB566" s="639">
        <v>4.1625762954966063</v>
      </c>
      <c r="AC566" s="641">
        <v>-5.9203665366547966</v>
      </c>
      <c r="AD566" s="641">
        <v>-4.7474012501624445</v>
      </c>
    </row>
    <row r="567" spans="2:30" x14ac:dyDescent="0.3">
      <c r="B567" s="310"/>
      <c r="C567" s="310"/>
      <c r="D567" s="310"/>
      <c r="Y567" s="638"/>
      <c r="Z567" s="639">
        <v>5.5286261339073377</v>
      </c>
      <c r="AA567" s="639">
        <v>5.8737953635943043</v>
      </c>
      <c r="AB567" s="639">
        <v>4.1625762954966063</v>
      </c>
      <c r="AC567" s="641">
        <v>-4.0064985487193354</v>
      </c>
      <c r="AD567" s="641">
        <v>-4.642495523843114</v>
      </c>
    </row>
    <row r="568" spans="2:30" x14ac:dyDescent="0.3">
      <c r="B568" s="310"/>
      <c r="C568" s="310"/>
      <c r="D568" s="310"/>
      <c r="Y568" s="311"/>
      <c r="Z568" s="639">
        <v>1.7169606807693039</v>
      </c>
      <c r="AA568" s="639">
        <v>4.9760745031047877</v>
      </c>
      <c r="AB568" s="639">
        <v>4.1625762954966063</v>
      </c>
      <c r="AC568" s="641">
        <v>-5.7689528826985423</v>
      </c>
      <c r="AD568" s="641">
        <v>-4.8708695512000633</v>
      </c>
    </row>
    <row r="569" spans="2:30" x14ac:dyDescent="0.3">
      <c r="B569" s="310"/>
      <c r="C569" s="310"/>
      <c r="D569" s="310"/>
      <c r="Y569" s="311"/>
      <c r="Z569" s="639">
        <v>3.4419853952372645</v>
      </c>
      <c r="AA569" s="639">
        <v>3.4810252637732471</v>
      </c>
      <c r="AB569" s="639">
        <v>4.1625762954966063</v>
      </c>
      <c r="AC569" s="641">
        <v>-4.5955773834618867</v>
      </c>
      <c r="AD569" s="641">
        <v>-5.6988122775757244</v>
      </c>
    </row>
    <row r="570" spans="2:30" x14ac:dyDescent="0.3">
      <c r="B570" s="310"/>
      <c r="C570" s="310"/>
      <c r="D570" s="310"/>
      <c r="Y570" s="311"/>
      <c r="Z570" s="639">
        <v>9.207710465385313</v>
      </c>
      <c r="AA570" s="639">
        <v>2.9132395912174758</v>
      </c>
      <c r="AB570" s="639">
        <v>4.1625762954966063</v>
      </c>
      <c r="AC570" s="641">
        <v>0.88940703297430446</v>
      </c>
      <c r="AD570" s="641">
        <v>-5.8313104368371018</v>
      </c>
    </row>
    <row r="571" spans="2:30" x14ac:dyDescent="0.3">
      <c r="B571" s="310"/>
      <c r="C571" s="310"/>
      <c r="D571" s="310"/>
      <c r="Y571" s="311"/>
      <c r="Z571" s="639">
        <v>-1.45144584226394</v>
      </c>
      <c r="AA571" s="639">
        <v>2.7049298849845891</v>
      </c>
      <c r="AB571" s="639">
        <v>4.1625762954966063</v>
      </c>
      <c r="AC571" s="641">
        <v>-7.0299697615114383</v>
      </c>
      <c r="AD571" s="641">
        <v>-5.7868167325799034</v>
      </c>
    </row>
    <row r="572" spans="2:30" x14ac:dyDescent="0.3">
      <c r="B572" s="310"/>
      <c r="C572" s="310"/>
      <c r="D572" s="310"/>
      <c r="Y572" s="311"/>
      <c r="Z572" s="639">
        <v>-4.4682116647070709</v>
      </c>
      <c r="AA572" s="639">
        <v>2.8122493759795275</v>
      </c>
      <c r="AB572" s="639">
        <v>4.1625762954966063</v>
      </c>
      <c r="AC572" s="641">
        <v>-13.459727862958374</v>
      </c>
      <c r="AD572" s="641">
        <v>-5.5537158593692419</v>
      </c>
    </row>
    <row r="573" spans="2:30" x14ac:dyDescent="0.3">
      <c r="B573" s="310"/>
      <c r="C573" s="310"/>
      <c r="D573" s="310"/>
      <c r="Y573" s="311"/>
      <c r="Z573" s="639">
        <v>6.4170519701941195</v>
      </c>
      <c r="AA573" s="639">
        <v>2.8055359052389872</v>
      </c>
      <c r="AB573" s="639">
        <v>4.1625762954966063</v>
      </c>
      <c r="AC573" s="641">
        <v>-6.8478536514844421</v>
      </c>
      <c r="AD573" s="641">
        <v>-5.7049927425021441</v>
      </c>
    </row>
    <row r="574" spans="2:30" x14ac:dyDescent="0.3">
      <c r="B574" s="310"/>
      <c r="C574" s="310"/>
      <c r="D574" s="310"/>
      <c r="Y574" s="311"/>
      <c r="Z574" s="639">
        <v>4.0704581902771331</v>
      </c>
      <c r="AA574" s="639">
        <v>1.8628564400377385</v>
      </c>
      <c r="AB574" s="639">
        <v>4.1625762954966063</v>
      </c>
      <c r="AC574" s="641">
        <v>-3.6950426189189471</v>
      </c>
      <c r="AD574" s="641">
        <v>-6.5883659498492433</v>
      </c>
    </row>
    <row r="575" spans="2:30" x14ac:dyDescent="0.3">
      <c r="B575" s="310"/>
      <c r="C575" s="310"/>
      <c r="D575" s="310"/>
      <c r="Y575" s="311"/>
      <c r="Z575" s="639">
        <v>2.4681971177338746</v>
      </c>
      <c r="AA575" s="639">
        <v>2.026159019431486</v>
      </c>
      <c r="AB575" s="639">
        <v>4.1625762954966063</v>
      </c>
      <c r="AC575" s="641">
        <v>-4.1372467702239106</v>
      </c>
      <c r="AD575" s="641">
        <v>-6.798837796253685</v>
      </c>
    </row>
    <row r="576" spans="2:30" x14ac:dyDescent="0.3">
      <c r="B576" s="310"/>
      <c r="C576" s="310"/>
      <c r="D576" s="310"/>
      <c r="Y576" s="311"/>
      <c r="Z576" s="639">
        <v>3.3949911000534816</v>
      </c>
      <c r="AA576" s="639">
        <v>2.5221136572088376</v>
      </c>
      <c r="AB576" s="639">
        <v>4.1625762954966063</v>
      </c>
      <c r="AC576" s="641">
        <v>-5.6545155653922023</v>
      </c>
      <c r="AD576" s="641">
        <v>-6.5036357405785452</v>
      </c>
    </row>
    <row r="577" spans="2:30" x14ac:dyDescent="0.3">
      <c r="B577" s="310"/>
      <c r="C577" s="310"/>
      <c r="D577" s="310"/>
      <c r="Y577" s="311"/>
      <c r="Z577" s="639">
        <v>2.6089542089765723</v>
      </c>
      <c r="AA577" s="639">
        <v>2.3419733984519766</v>
      </c>
      <c r="AB577" s="639">
        <v>4.1625762954966063</v>
      </c>
      <c r="AC577" s="641">
        <v>-5.2942054184553911</v>
      </c>
      <c r="AD577" s="641">
        <v>-6.578542528814582</v>
      </c>
    </row>
    <row r="578" spans="2:30" x14ac:dyDescent="0.3">
      <c r="B578" s="310"/>
      <c r="C578" s="310"/>
      <c r="D578" s="310"/>
      <c r="Y578" s="311"/>
      <c r="Z578" s="639">
        <v>-0.30832778650770942</v>
      </c>
      <c r="AA578" s="639">
        <v>2.1402073257775305</v>
      </c>
      <c r="AB578" s="639">
        <v>4.1625762954966063</v>
      </c>
      <c r="AC578" s="641">
        <v>-8.5032726863425268</v>
      </c>
      <c r="AD578" s="641">
        <v>-6.6797034870796681</v>
      </c>
    </row>
    <row r="579" spans="2:30" x14ac:dyDescent="0.3">
      <c r="B579" s="310"/>
      <c r="C579" s="310"/>
      <c r="D579" s="310"/>
      <c r="Y579" s="311"/>
      <c r="Z579" s="639">
        <v>-0.99652920026561032</v>
      </c>
      <c r="AA579" s="639">
        <v>2.3424376033069296</v>
      </c>
      <c r="AB579" s="639">
        <v>4.1625762954966063</v>
      </c>
      <c r="AC579" s="641">
        <v>-11.393313473232396</v>
      </c>
      <c r="AD579" s="641">
        <v>-6.6146683847781942</v>
      </c>
    </row>
    <row r="580" spans="2:30" x14ac:dyDescent="0.3">
      <c r="B580" s="310"/>
      <c r="C580" s="310"/>
      <c r="D580" s="310"/>
      <c r="Y580" s="311"/>
      <c r="Z580" s="639">
        <v>5.1560701588960942</v>
      </c>
      <c r="AA580" s="639">
        <v>2.2685578146219068</v>
      </c>
      <c r="AB580" s="639">
        <v>4.1625762954966063</v>
      </c>
      <c r="AC580" s="641">
        <v>-7.3722011691367015</v>
      </c>
      <c r="AD580" s="641">
        <v>-6.4033210097925188</v>
      </c>
    </row>
    <row r="581" spans="2:30" x14ac:dyDescent="0.3">
      <c r="B581" s="310"/>
      <c r="C581" s="310"/>
      <c r="D581" s="310"/>
      <c r="Y581" s="311"/>
      <c r="Z581" s="639">
        <v>2.6580956815560097</v>
      </c>
      <c r="AA581" s="639">
        <v>2.1968054754438717</v>
      </c>
      <c r="AB581" s="639">
        <v>4.1625762954966063</v>
      </c>
      <c r="AC581" s="641">
        <v>-4.4031693267745453</v>
      </c>
      <c r="AD581" s="641">
        <v>-6.1909707760062469</v>
      </c>
    </row>
    <row r="582" spans="2:30" x14ac:dyDescent="0.3">
      <c r="B582" s="310"/>
      <c r="C582" s="310"/>
      <c r="D582" s="310"/>
      <c r="Y582" s="311"/>
      <c r="Z582" s="639">
        <v>3.8838090604396718</v>
      </c>
      <c r="AA582" s="639">
        <v>2.6832755917775266</v>
      </c>
      <c r="AB582" s="639">
        <v>4.1625762954966063</v>
      </c>
      <c r="AC582" s="641">
        <v>-3.6820010541135986</v>
      </c>
      <c r="AD582" s="641">
        <v>-5.7090148981705129</v>
      </c>
    </row>
    <row r="583" spans="2:30" x14ac:dyDescent="0.3">
      <c r="B583" s="310"/>
      <c r="C583" s="310"/>
      <c r="D583" s="310"/>
      <c r="Y583" s="311"/>
      <c r="Z583" s="639">
        <v>2.8778325792583188</v>
      </c>
      <c r="AA583" s="639">
        <v>3.8705625412988267</v>
      </c>
      <c r="AB583" s="639">
        <v>4.1625762954966063</v>
      </c>
      <c r="AC583" s="641">
        <v>-4.1750839404924704</v>
      </c>
      <c r="AD583" s="641">
        <v>-4.3332943920283515</v>
      </c>
    </row>
    <row r="584" spans="2:30" x14ac:dyDescent="0.3">
      <c r="B584" s="310"/>
      <c r="C584" s="310"/>
      <c r="D584" s="310"/>
      <c r="Y584" s="638"/>
      <c r="Z584" s="639">
        <v>2.1066878347303262</v>
      </c>
      <c r="AA584" s="639">
        <v>3.7550209585127154</v>
      </c>
      <c r="AB584" s="639">
        <v>4.1625762954966063</v>
      </c>
      <c r="AC584" s="641">
        <v>-3.8077537819514902</v>
      </c>
      <c r="AD584" s="641">
        <v>-4.2046086814758992</v>
      </c>
    </row>
    <row r="585" spans="2:30" x14ac:dyDescent="0.3">
      <c r="B585" s="310"/>
      <c r="C585" s="310"/>
      <c r="D585" s="310"/>
      <c r="Y585" s="638"/>
      <c r="Z585" s="639">
        <v>3.0969630278278735</v>
      </c>
      <c r="AA585" s="639">
        <v>3.6677933533721414</v>
      </c>
      <c r="AB585" s="639">
        <v>4.1625762954966063</v>
      </c>
      <c r="AC585" s="641">
        <v>-5.1295815414923851</v>
      </c>
      <c r="AD585" s="641">
        <v>-4.3498319762218172</v>
      </c>
    </row>
    <row r="586" spans="2:30" x14ac:dyDescent="0.3">
      <c r="B586" s="310"/>
      <c r="C586" s="310"/>
      <c r="D586" s="310"/>
      <c r="Y586" s="640">
        <v>44409</v>
      </c>
      <c r="Z586" s="639">
        <v>7.3144794463834941</v>
      </c>
      <c r="AA586" s="639">
        <v>3.5279327265727267</v>
      </c>
      <c r="AB586" s="639">
        <v>4.1625762954966063</v>
      </c>
      <c r="AC586" s="641">
        <v>-1.7632699302372714</v>
      </c>
      <c r="AD586" s="641">
        <v>-4.6372034516479363</v>
      </c>
    </row>
    <row r="587" spans="2:30" x14ac:dyDescent="0.3">
      <c r="B587" s="310"/>
      <c r="C587" s="310"/>
      <c r="D587" s="310"/>
      <c r="Y587" s="638"/>
      <c r="Z587" s="639">
        <v>4.3472790793933118</v>
      </c>
      <c r="AA587" s="639">
        <v>3.8199283463651459</v>
      </c>
      <c r="AB587" s="639">
        <v>4.1625762954966063</v>
      </c>
      <c r="AC587" s="641">
        <v>-6.4714011952695358</v>
      </c>
      <c r="AD587" s="641">
        <v>-4.2658094941110862</v>
      </c>
    </row>
    <row r="588" spans="2:30" x14ac:dyDescent="0.3">
      <c r="B588" s="310"/>
      <c r="C588" s="310"/>
      <c r="D588" s="310"/>
      <c r="Y588" s="638"/>
      <c r="Z588" s="639">
        <v>2.0475024455719981</v>
      </c>
      <c r="AA588" s="639">
        <v>3.9968292407419548</v>
      </c>
      <c r="AB588" s="639">
        <v>4.1625762954966063</v>
      </c>
      <c r="AC588" s="641">
        <v>-5.4197323899959713</v>
      </c>
      <c r="AD588" s="641">
        <v>-4.191046654353455</v>
      </c>
    </row>
    <row r="589" spans="2:30" x14ac:dyDescent="0.3">
      <c r="B589" s="310"/>
      <c r="C589" s="310"/>
      <c r="D589" s="310"/>
      <c r="Y589" s="638"/>
      <c r="Z589" s="639">
        <v>2.904784672843769</v>
      </c>
      <c r="AA589" s="639">
        <v>4.1446195161045782</v>
      </c>
      <c r="AB589" s="639">
        <v>4.1625762954966063</v>
      </c>
      <c r="AC589" s="641">
        <v>-5.693601382096432</v>
      </c>
      <c r="AD589" s="641">
        <v>-4.1194949159143306</v>
      </c>
    </row>
    <row r="590" spans="2:30" x14ac:dyDescent="0.3">
      <c r="B590" s="310"/>
      <c r="C590" s="310"/>
      <c r="D590" s="310"/>
      <c r="Y590" s="638"/>
      <c r="Z590" s="639">
        <v>4.9218019178052543</v>
      </c>
      <c r="AA590" s="639">
        <v>3.6388577495913239</v>
      </c>
      <c r="AB590" s="639">
        <v>4.1625762954966063</v>
      </c>
      <c r="AC590" s="641">
        <v>-1.5753262377345152</v>
      </c>
      <c r="AD590" s="641">
        <v>-4.8033127284724833</v>
      </c>
    </row>
    <row r="591" spans="2:30" x14ac:dyDescent="0.3">
      <c r="B591" s="310"/>
      <c r="C591" s="310"/>
      <c r="D591" s="310"/>
      <c r="Y591" s="638"/>
      <c r="Z591" s="639">
        <v>3.344994095367984</v>
      </c>
      <c r="AA591" s="639">
        <v>4.4105154229854699</v>
      </c>
      <c r="AB591" s="639">
        <v>4.1625762954966063</v>
      </c>
      <c r="AC591" s="641">
        <v>-3.2844139036480726</v>
      </c>
      <c r="AD591" s="641">
        <v>-4.0224521358441319</v>
      </c>
    </row>
    <row r="592" spans="2:30" x14ac:dyDescent="0.3">
      <c r="B592" s="310"/>
      <c r="C592" s="310"/>
      <c r="D592" s="310"/>
      <c r="Y592" s="638"/>
      <c r="Z592" s="639">
        <v>4.1314949553662377</v>
      </c>
      <c r="AA592" s="639">
        <v>4.6897538884932244</v>
      </c>
      <c r="AB592" s="639">
        <v>4.1625762954966063</v>
      </c>
      <c r="AC592" s="641">
        <v>-4.6287193724185158</v>
      </c>
      <c r="AD592" s="641">
        <v>-3.7808977715209613</v>
      </c>
    </row>
    <row r="593" spans="2:30" x14ac:dyDescent="0.3">
      <c r="B593" s="310"/>
      <c r="C593" s="310"/>
      <c r="D593" s="310"/>
      <c r="Y593" s="638"/>
      <c r="Z593" s="639">
        <v>3.7741470807907134</v>
      </c>
      <c r="AA593" s="639">
        <v>4.8528953644817312</v>
      </c>
      <c r="AB593" s="639">
        <v>4.1625762954966063</v>
      </c>
      <c r="AC593" s="641">
        <v>-6.5499946181443391</v>
      </c>
      <c r="AD593" s="641">
        <v>-3.570786366425204</v>
      </c>
    </row>
    <row r="594" spans="2:30" x14ac:dyDescent="0.3">
      <c r="B594" s="310"/>
      <c r="C594" s="310"/>
      <c r="D594" s="310"/>
      <c r="Y594" s="638"/>
      <c r="Z594" s="639">
        <v>9.7488827931523332</v>
      </c>
      <c r="AA594" s="639">
        <v>4.6020734262423426</v>
      </c>
      <c r="AB594" s="639">
        <v>4.1625762954966063</v>
      </c>
      <c r="AC594" s="641">
        <v>-1.0053770468710752</v>
      </c>
      <c r="AD594" s="641">
        <v>-3.4054944458623475</v>
      </c>
    </row>
    <row r="595" spans="2:30" x14ac:dyDescent="0.3">
      <c r="B595" s="310"/>
      <c r="C595" s="310"/>
      <c r="D595" s="310"/>
      <c r="Y595" s="638"/>
      <c r="Z595" s="639">
        <v>4.0021717041262796</v>
      </c>
      <c r="AA595" s="639">
        <v>4.5793376551905869</v>
      </c>
      <c r="AB595" s="639">
        <v>4.1625762954966063</v>
      </c>
      <c r="AC595" s="641">
        <v>-3.7288518397337782</v>
      </c>
      <c r="AD595" s="641">
        <v>-2.8342591429763218</v>
      </c>
    </row>
    <row r="596" spans="2:30" x14ac:dyDescent="0.3">
      <c r="B596" s="310"/>
      <c r="C596" s="310"/>
      <c r="D596" s="310"/>
      <c r="Y596" s="638"/>
      <c r="Z596" s="639">
        <v>4.0467750047633118</v>
      </c>
      <c r="AA596" s="639">
        <v>4.9369774821101631</v>
      </c>
      <c r="AB596" s="639">
        <v>4.1625762954966063</v>
      </c>
      <c r="AC596" s="641">
        <v>-4.2228215464261325</v>
      </c>
      <c r="AD596" s="641">
        <v>-1.8881119830670261</v>
      </c>
    </row>
    <row r="597" spans="2:30" x14ac:dyDescent="0.3">
      <c r="B597" s="310"/>
      <c r="C597" s="310"/>
      <c r="D597" s="310"/>
      <c r="Y597" s="638"/>
      <c r="Z597" s="639">
        <v>3.1660483501295409</v>
      </c>
      <c r="AA597" s="639">
        <v>5.7528644014934089</v>
      </c>
      <c r="AB597" s="639">
        <v>4.1625762954966063</v>
      </c>
      <c r="AC597" s="641">
        <v>-0.41828279379451772</v>
      </c>
      <c r="AD597" s="641">
        <v>-0.68782475129783294</v>
      </c>
    </row>
    <row r="598" spans="2:30" x14ac:dyDescent="0.3">
      <c r="B598" s="310"/>
      <c r="C598" s="310"/>
      <c r="D598" s="310"/>
      <c r="Y598" s="638"/>
      <c r="Z598" s="639">
        <v>3.185843698005693</v>
      </c>
      <c r="AA598" s="639">
        <v>4.6896945329577155</v>
      </c>
      <c r="AB598" s="639">
        <v>4.1625762954966063</v>
      </c>
      <c r="AC598" s="641">
        <v>0.71423321655410632</v>
      </c>
      <c r="AD598" s="641">
        <v>7.3537967609108731E-2</v>
      </c>
    </row>
    <row r="599" spans="2:30" x14ac:dyDescent="0.3">
      <c r="B599" s="310"/>
      <c r="C599" s="310"/>
      <c r="D599" s="310"/>
      <c r="Y599" s="638"/>
      <c r="Z599" s="639">
        <v>6.6349737438032665</v>
      </c>
      <c r="AA599" s="639">
        <v>4.4847062726172329</v>
      </c>
      <c r="AB599" s="639">
        <v>4.1625762954966063</v>
      </c>
      <c r="AC599" s="641">
        <v>1.9943107469465531</v>
      </c>
      <c r="AD599" s="641">
        <v>0.35708759474327273</v>
      </c>
    </row>
    <row r="600" spans="2:30" x14ac:dyDescent="0.3">
      <c r="B600" s="310"/>
      <c r="C600" s="310"/>
      <c r="D600" s="310"/>
      <c r="Y600" s="311"/>
      <c r="Z600" s="639">
        <v>9.4853555164734313</v>
      </c>
      <c r="AA600" s="639">
        <v>4.3919306430321505</v>
      </c>
      <c r="AB600" s="639">
        <v>4.1625762954966063</v>
      </c>
      <c r="AC600" s="641">
        <v>1.8520160042400136</v>
      </c>
      <c r="AD600" s="641">
        <v>0.18068313300387576</v>
      </c>
    </row>
    <row r="601" spans="2:30" x14ac:dyDescent="0.3">
      <c r="B601" s="310"/>
      <c r="C601" s="310"/>
      <c r="D601" s="310"/>
      <c r="Y601" s="311"/>
      <c r="Z601" s="639">
        <v>2.3066937134024825</v>
      </c>
      <c r="AA601" s="639">
        <v>4.7481170600146152</v>
      </c>
      <c r="AB601" s="639">
        <v>4.1625762954966063</v>
      </c>
      <c r="AC601" s="641">
        <v>4.3241619854775166</v>
      </c>
      <c r="AD601" s="641">
        <v>0.36923101496197269</v>
      </c>
    </row>
    <row r="602" spans="2:30" x14ac:dyDescent="0.3">
      <c r="B602" s="310"/>
      <c r="C602" s="310"/>
      <c r="D602" s="310"/>
      <c r="Y602" s="311"/>
      <c r="Z602" s="639">
        <v>2.5672538817429076</v>
      </c>
      <c r="AA602" s="639">
        <v>4.6963292933990335</v>
      </c>
      <c r="AB602" s="639">
        <v>4.1625762954966063</v>
      </c>
      <c r="AC602" s="641">
        <v>-1.7440044497946303</v>
      </c>
      <c r="AD602" s="641">
        <v>0.16023041388750819</v>
      </c>
    </row>
    <row r="603" spans="2:30" x14ac:dyDescent="0.3">
      <c r="B603" s="310"/>
      <c r="C603" s="310"/>
      <c r="D603" s="310"/>
      <c r="Y603" s="311"/>
      <c r="Z603" s="639">
        <v>3.397345597667734</v>
      </c>
      <c r="AA603" s="639">
        <v>5.0232739838004852</v>
      </c>
      <c r="AB603" s="639">
        <v>4.1625762954966063</v>
      </c>
      <c r="AC603" s="641">
        <v>-5.4576527786019113</v>
      </c>
      <c r="AD603" s="641">
        <v>9.7209005520249595E-2</v>
      </c>
    </row>
    <row r="604" spans="2:30" x14ac:dyDescent="0.3">
      <c r="B604" s="310"/>
      <c r="C604" s="310"/>
      <c r="D604" s="310"/>
      <c r="Y604" s="311"/>
      <c r="Z604" s="639">
        <v>5.6593532690067931</v>
      </c>
      <c r="AA604" s="639">
        <v>4.59965878928928</v>
      </c>
      <c r="AB604" s="639">
        <v>4.1625762954966063</v>
      </c>
      <c r="AC604" s="641">
        <v>0.90155237991216097</v>
      </c>
      <c r="AD604" s="641">
        <v>-8.5053994429793126E-2</v>
      </c>
    </row>
    <row r="605" spans="2:30" x14ac:dyDescent="0.3">
      <c r="B605" s="310"/>
      <c r="C605" s="310"/>
      <c r="D605" s="310"/>
      <c r="Y605" s="311"/>
      <c r="Z605" s="639">
        <v>2.8233293316966255</v>
      </c>
      <c r="AA605" s="639">
        <v>4.8130812918391381</v>
      </c>
      <c r="AB605" s="639">
        <v>4.1625762954966063</v>
      </c>
      <c r="AC605" s="641">
        <v>-0.74877099096714517</v>
      </c>
      <c r="AD605" s="641">
        <v>-0.8045331162192001</v>
      </c>
    </row>
    <row r="606" spans="2:30" x14ac:dyDescent="0.3">
      <c r="B606" s="310"/>
      <c r="C606" s="310"/>
      <c r="D606" s="310"/>
      <c r="Y606" s="311"/>
      <c r="Z606" s="639">
        <v>8.9235865766134186</v>
      </c>
      <c r="AA606" s="639">
        <v>4.8174066601360019</v>
      </c>
      <c r="AB606" s="639">
        <v>4.1625762954966063</v>
      </c>
      <c r="AC606" s="641">
        <v>1.5531608883757428</v>
      </c>
      <c r="AD606" s="641">
        <v>-1.1535457945930392</v>
      </c>
    </row>
    <row r="607" spans="2:30" x14ac:dyDescent="0.3">
      <c r="B607" s="310"/>
      <c r="C607" s="310"/>
      <c r="D607" s="310"/>
      <c r="Y607" s="311"/>
      <c r="Z607" s="639">
        <v>6.5200491548949966</v>
      </c>
      <c r="AA607" s="639">
        <v>4.777582965226161</v>
      </c>
      <c r="AB607" s="639">
        <v>4.1625762954966063</v>
      </c>
      <c r="AC607" s="641">
        <v>0.57617500458971449</v>
      </c>
      <c r="AD607" s="641">
        <v>-0.83906282343317329</v>
      </c>
    </row>
    <row r="608" spans="2:30" x14ac:dyDescent="0.3">
      <c r="B608" s="310"/>
      <c r="C608" s="310"/>
      <c r="D608" s="310"/>
      <c r="Y608" s="311"/>
      <c r="Z608" s="639">
        <v>3.8006512312514933</v>
      </c>
      <c r="AA608" s="639">
        <v>3.9456426344365445</v>
      </c>
      <c r="AB608" s="639">
        <v>4.1625762954966063</v>
      </c>
      <c r="AC608" s="641">
        <v>-0.71219186704833248</v>
      </c>
      <c r="AD608" s="641">
        <v>-1.5173175985273011</v>
      </c>
    </row>
    <row r="609" spans="2:30" x14ac:dyDescent="0.3">
      <c r="B609" s="310"/>
      <c r="C609" s="310"/>
      <c r="D609" s="310"/>
      <c r="Y609" s="311"/>
      <c r="Z609" s="639">
        <v>2.5975314598209569</v>
      </c>
      <c r="AA609" s="639">
        <v>3.5713489150294149</v>
      </c>
      <c r="AB609" s="639">
        <v>4.1625762954966063</v>
      </c>
      <c r="AC609" s="641">
        <v>-4.1870931984115032</v>
      </c>
      <c r="AD609" s="641">
        <v>-1.8924520697381186</v>
      </c>
    </row>
    <row r="610" spans="2:30" x14ac:dyDescent="0.3">
      <c r="B610" s="310"/>
      <c r="C610" s="310"/>
      <c r="D610" s="310"/>
      <c r="Y610" s="311"/>
      <c r="Z610" s="639">
        <v>3.1185797332988465</v>
      </c>
      <c r="AA610" s="639">
        <v>2.5966340943190387</v>
      </c>
      <c r="AB610" s="639">
        <v>4.1625762954966063</v>
      </c>
      <c r="AC610" s="641">
        <v>-3.2562719804828504</v>
      </c>
      <c r="AD610" s="641">
        <v>-2.5581214485037429</v>
      </c>
    </row>
    <row r="611" spans="2:30" x14ac:dyDescent="0.3">
      <c r="B611" s="310"/>
      <c r="C611" s="310"/>
      <c r="D611" s="310"/>
      <c r="Y611" s="311"/>
      <c r="Z611" s="639">
        <v>-0.16422904652052783</v>
      </c>
      <c r="AA611" s="639">
        <v>1.9779872483046022</v>
      </c>
      <c r="AB611" s="639">
        <v>4.1625762954966063</v>
      </c>
      <c r="AC611" s="641">
        <v>-3.8462310457467339</v>
      </c>
      <c r="AD611" s="641">
        <v>-2.897440788813459</v>
      </c>
    </row>
    <row r="612" spans="2:30" x14ac:dyDescent="0.3">
      <c r="B612" s="310"/>
      <c r="C612" s="310"/>
      <c r="D612" s="310"/>
      <c r="Y612" s="311"/>
      <c r="Z612" s="639">
        <v>0.20327329584672205</v>
      </c>
      <c r="AA612" s="639">
        <v>1.9370862037255836</v>
      </c>
      <c r="AB612" s="639">
        <v>4.1625762954966063</v>
      </c>
      <c r="AC612" s="641">
        <v>-3.3747122894428685</v>
      </c>
      <c r="AD612" s="641">
        <v>-3.0419999682933332</v>
      </c>
    </row>
    <row r="613" spans="2:30" x14ac:dyDescent="0.3">
      <c r="B613" s="310"/>
      <c r="C613" s="310"/>
      <c r="D613" s="310"/>
      <c r="Y613" s="311"/>
      <c r="Z613" s="639">
        <v>2.1005828316407853</v>
      </c>
      <c r="AA613" s="639">
        <v>2.0363341347733188</v>
      </c>
      <c r="AB613" s="639">
        <v>4.1625762954966063</v>
      </c>
      <c r="AC613" s="641">
        <v>-3.106524762983625</v>
      </c>
      <c r="AD613" s="641">
        <v>-2.7660126825503193</v>
      </c>
    </row>
    <row r="614" spans="2:30" x14ac:dyDescent="0.3">
      <c r="B614" s="310"/>
      <c r="C614" s="310"/>
      <c r="D614" s="310"/>
      <c r="Y614" s="311"/>
      <c r="Z614" s="639">
        <v>2.1895212327939375</v>
      </c>
      <c r="AA614" s="639">
        <v>1.9386696061533282</v>
      </c>
      <c r="AB614" s="639">
        <v>4.1625762954966063</v>
      </c>
      <c r="AC614" s="641">
        <v>-1.7990603775783001</v>
      </c>
      <c r="AD614" s="641">
        <v>-2.9984494552915697</v>
      </c>
    </row>
    <row r="615" spans="2:30" x14ac:dyDescent="0.3">
      <c r="B615" s="310"/>
      <c r="C615" s="310"/>
      <c r="D615" s="310"/>
      <c r="Y615" s="311"/>
      <c r="Z615" s="639">
        <v>3.5143439191983643</v>
      </c>
      <c r="AA615" s="639">
        <v>2.3310895756458723</v>
      </c>
      <c r="AB615" s="639">
        <v>4.1625762954966063</v>
      </c>
      <c r="AC615" s="641">
        <v>-1.7241061234074522</v>
      </c>
      <c r="AD615" s="641">
        <v>-2.7893040120771349</v>
      </c>
    </row>
    <row r="616" spans="2:30" x14ac:dyDescent="0.3">
      <c r="B616" s="310"/>
      <c r="C616" s="310"/>
      <c r="D616" s="310"/>
      <c r="Y616" s="638"/>
      <c r="Z616" s="639">
        <v>3.2922669771551054</v>
      </c>
      <c r="AA616" s="639">
        <v>2.4858440564166941</v>
      </c>
      <c r="AB616" s="639">
        <v>4.1625762954966063</v>
      </c>
      <c r="AC616" s="641">
        <v>-2.2551821982104059</v>
      </c>
      <c r="AD616" s="641">
        <v>-2.8896249795932079</v>
      </c>
    </row>
    <row r="617" spans="2:30" x14ac:dyDescent="0.3">
      <c r="B617" s="310"/>
      <c r="C617" s="310"/>
      <c r="D617" s="310"/>
      <c r="Y617" s="640">
        <v>44440</v>
      </c>
      <c r="Z617" s="639">
        <v>2.4349280329589118</v>
      </c>
      <c r="AA617" s="639">
        <v>2.0990617168852839</v>
      </c>
      <c r="AB617" s="639">
        <v>4.1625762954966063</v>
      </c>
      <c r="AC617" s="641">
        <v>-4.8833293896716015</v>
      </c>
      <c r="AD617" s="641">
        <v>-2.9054750321056964</v>
      </c>
    </row>
    <row r="618" spans="2:30" x14ac:dyDescent="0.3">
      <c r="B618" s="310"/>
      <c r="C618" s="310"/>
      <c r="D618" s="310"/>
      <c r="Y618" s="638"/>
      <c r="Z618" s="639">
        <v>2.5827107399272804</v>
      </c>
      <c r="AA618" s="639">
        <v>2.3336088502326544</v>
      </c>
      <c r="AB618" s="639">
        <v>4.1625762954966063</v>
      </c>
      <c r="AC618" s="641">
        <v>-2.3822129432456904</v>
      </c>
      <c r="AD618" s="641">
        <v>-2.9523793889583709</v>
      </c>
    </row>
    <row r="619" spans="2:30" x14ac:dyDescent="0.3">
      <c r="B619" s="310"/>
      <c r="C619" s="310"/>
      <c r="D619" s="310"/>
      <c r="Y619" s="638"/>
      <c r="Z619" s="639">
        <v>1.2865546612424739</v>
      </c>
      <c r="AA619" s="639">
        <v>2.5533422144985485</v>
      </c>
      <c r="AB619" s="639">
        <v>4.1625762954966063</v>
      </c>
      <c r="AC619" s="641">
        <v>-4.0769590620553799</v>
      </c>
      <c r="AD619" s="641">
        <v>-2.7029123292790849</v>
      </c>
    </row>
    <row r="620" spans="2:30" x14ac:dyDescent="0.3">
      <c r="B620" s="310"/>
      <c r="C620" s="310"/>
      <c r="D620" s="310"/>
      <c r="Y620" s="638"/>
      <c r="Z620" s="639">
        <v>-0.60689354507908511</v>
      </c>
      <c r="AA620" s="639">
        <v>2.3701575601264939</v>
      </c>
      <c r="AB620" s="639">
        <v>4.1625762954966063</v>
      </c>
      <c r="AC620" s="641">
        <v>-3.2174751305710458</v>
      </c>
      <c r="AD620" s="641">
        <v>-2.4462311975491167</v>
      </c>
    </row>
    <row r="621" spans="2:30" x14ac:dyDescent="0.3">
      <c r="B621" s="310"/>
      <c r="C621" s="310"/>
      <c r="D621" s="310"/>
      <c r="Y621" s="638"/>
      <c r="Z621" s="639">
        <v>3.8313511662255322</v>
      </c>
      <c r="AA621" s="639">
        <v>2.3320346535572631</v>
      </c>
      <c r="AB621" s="639">
        <v>4.1625762954966063</v>
      </c>
      <c r="AC621" s="641">
        <v>-2.1273908755470217</v>
      </c>
      <c r="AD621" s="641">
        <v>-1.8811116598360047</v>
      </c>
    </row>
    <row r="622" spans="2:30" x14ac:dyDescent="0.3">
      <c r="B622" s="310"/>
      <c r="C622" s="310"/>
      <c r="D622" s="310"/>
      <c r="Y622" s="638"/>
      <c r="Z622" s="639">
        <v>5.0524774690596193</v>
      </c>
      <c r="AA622" s="639">
        <v>2.4627155339927902</v>
      </c>
      <c r="AB622" s="639">
        <v>4.1625762954966063</v>
      </c>
      <c r="AC622" s="641">
        <v>2.2163294347549822E-2</v>
      </c>
      <c r="AD622" s="641">
        <v>-1.6219809752072243</v>
      </c>
    </row>
    <row r="623" spans="2:30" x14ac:dyDescent="0.3">
      <c r="B623" s="310"/>
      <c r="C623" s="310"/>
      <c r="D623" s="310"/>
      <c r="Y623" s="638"/>
      <c r="Z623" s="639">
        <v>2.0099743965507249</v>
      </c>
      <c r="AA623" s="639">
        <v>2.5358879187533643</v>
      </c>
      <c r="AB623" s="639">
        <v>4.1625762954966063</v>
      </c>
      <c r="AC623" s="641">
        <v>-0.45841427610062624</v>
      </c>
      <c r="AD623" s="641">
        <v>-1.4414390950795288</v>
      </c>
    </row>
    <row r="624" spans="2:30" x14ac:dyDescent="0.3">
      <c r="B624" s="310"/>
      <c r="C624" s="310"/>
      <c r="D624" s="310"/>
      <c r="Y624" s="638"/>
      <c r="Z624" s="639">
        <v>2.1680676869742972</v>
      </c>
      <c r="AA624" s="639">
        <v>3.0683780753195484</v>
      </c>
      <c r="AB624" s="639">
        <v>4.1625762954966063</v>
      </c>
      <c r="AC624" s="641">
        <v>-0.92749262567981816</v>
      </c>
      <c r="AD624" s="641">
        <v>-1.2438817267885358</v>
      </c>
    </row>
    <row r="625" spans="2:30" x14ac:dyDescent="0.3">
      <c r="B625" s="310"/>
      <c r="C625" s="310"/>
      <c r="D625" s="310"/>
      <c r="Y625" s="638"/>
      <c r="Z625" s="639">
        <v>3.4974769029759707</v>
      </c>
      <c r="AA625" s="639">
        <v>3.1238646263379644</v>
      </c>
      <c r="AB625" s="639">
        <v>4.1625762954966063</v>
      </c>
      <c r="AC625" s="641">
        <v>-0.56829815084422819</v>
      </c>
      <c r="AD625" s="641">
        <v>-1.06340786897882</v>
      </c>
    </row>
    <row r="626" spans="2:30" x14ac:dyDescent="0.3">
      <c r="B626" s="310"/>
      <c r="C626" s="310"/>
      <c r="D626" s="310"/>
      <c r="Y626" s="638"/>
      <c r="Z626" s="639">
        <v>1.7987613545664907</v>
      </c>
      <c r="AA626" s="639">
        <v>2.7682829421957003</v>
      </c>
      <c r="AB626" s="639">
        <v>4.1625762954966063</v>
      </c>
      <c r="AC626" s="641">
        <v>-2.8131659011615113</v>
      </c>
      <c r="AD626" s="641">
        <v>-1.4168723226983835</v>
      </c>
    </row>
    <row r="627" spans="2:30" x14ac:dyDescent="0.3">
      <c r="B627" s="310"/>
      <c r="C627" s="310"/>
      <c r="D627" s="310"/>
      <c r="Y627" s="638"/>
      <c r="Z627" s="639">
        <v>3.1205375508842041</v>
      </c>
      <c r="AA627" s="639">
        <v>2.7222288463560629</v>
      </c>
      <c r="AB627" s="639">
        <v>4.1625762954966063</v>
      </c>
      <c r="AC627" s="641">
        <v>-1.8345735525340956</v>
      </c>
      <c r="AD627" s="641">
        <v>-1.7334602052555701</v>
      </c>
    </row>
    <row r="628" spans="2:30" x14ac:dyDescent="0.3">
      <c r="B628" s="310"/>
      <c r="C628" s="310"/>
      <c r="D628" s="310"/>
      <c r="Y628" s="638"/>
      <c r="Z628" s="639">
        <v>4.2197570233544432</v>
      </c>
      <c r="AA628" s="639">
        <v>2.4424166430883565</v>
      </c>
      <c r="AB628" s="639">
        <v>4.1625762954966063</v>
      </c>
      <c r="AC628" s="641">
        <v>-0.864073870879011</v>
      </c>
      <c r="AD628" s="641">
        <v>-2.2447868901652037</v>
      </c>
    </row>
    <row r="629" spans="2:30" x14ac:dyDescent="0.3">
      <c r="B629" s="310"/>
      <c r="C629" s="310"/>
      <c r="D629" s="310"/>
      <c r="Y629" s="638"/>
      <c r="Z629" s="639">
        <v>2.5634056800637715</v>
      </c>
      <c r="AA629" s="639">
        <v>2.0502934043064158</v>
      </c>
      <c r="AB629" s="639">
        <v>4.1625762954966063</v>
      </c>
      <c r="AC629" s="641">
        <v>-2.4520878816893941</v>
      </c>
      <c r="AD629" s="641">
        <v>-2.6449693810980506</v>
      </c>
    </row>
    <row r="630" spans="2:30" x14ac:dyDescent="0.3">
      <c r="B630" s="310"/>
      <c r="C630" s="310"/>
      <c r="D630" s="310"/>
      <c r="Y630" s="638"/>
      <c r="Z630" s="639">
        <v>1.6875957256732619</v>
      </c>
      <c r="AA630" s="639">
        <v>2.1493944469892829</v>
      </c>
      <c r="AB630" s="639">
        <v>4.1625762954966063</v>
      </c>
      <c r="AC630" s="641">
        <v>-2.6745294540009326</v>
      </c>
      <c r="AD630" s="641">
        <v>-2.227742197036684</v>
      </c>
    </row>
    <row r="631" spans="2:30" x14ac:dyDescent="0.3">
      <c r="B631" s="310"/>
      <c r="C631" s="310"/>
      <c r="D631" s="310"/>
      <c r="Y631" s="638"/>
      <c r="Z631" s="639">
        <v>0.20938226410035243</v>
      </c>
      <c r="AA631" s="639">
        <v>1.8360667525551746</v>
      </c>
      <c r="AB631" s="639">
        <v>4.1625762954966063</v>
      </c>
      <c r="AC631" s="641">
        <v>-4.506779420047252</v>
      </c>
      <c r="AD631" s="641">
        <v>-2.1139235528220928</v>
      </c>
    </row>
    <row r="632" spans="2:30" x14ac:dyDescent="0.3">
      <c r="B632" s="310"/>
      <c r="C632" s="310"/>
      <c r="D632" s="310"/>
      <c r="Y632" s="638"/>
      <c r="Z632" s="639">
        <v>0.75261423150238649</v>
      </c>
      <c r="AA632" s="639">
        <v>1.8593031800691708</v>
      </c>
      <c r="AB632" s="639">
        <v>4.1625762954966063</v>
      </c>
      <c r="AC632" s="641">
        <v>-3.3695755873741575</v>
      </c>
      <c r="AD632" s="641">
        <v>-1.780434244933744</v>
      </c>
    </row>
    <row r="633" spans="2:30" x14ac:dyDescent="0.3">
      <c r="B633" s="310"/>
      <c r="C633" s="310"/>
      <c r="D633" s="310"/>
      <c r="Y633" s="638"/>
      <c r="Z633" s="639">
        <v>2.4924686533465619</v>
      </c>
      <c r="AA633" s="639">
        <v>2.9563919908782301</v>
      </c>
      <c r="AB633" s="639">
        <v>4.1625762954966063</v>
      </c>
      <c r="AC633" s="641">
        <v>0.10742438726805403</v>
      </c>
      <c r="AD633" s="641">
        <v>-0.84823639555084995</v>
      </c>
    </row>
    <row r="634" spans="2:30" x14ac:dyDescent="0.3">
      <c r="B634" s="310"/>
      <c r="C634" s="310"/>
      <c r="D634" s="310"/>
      <c r="Y634" s="638"/>
      <c r="Z634" s="639">
        <v>0.92724368984544459</v>
      </c>
      <c r="AA634" s="639">
        <v>3.3910291726467099</v>
      </c>
      <c r="AB634" s="639">
        <v>4.1625762954966063</v>
      </c>
      <c r="AC634" s="641">
        <v>-1.0378430430319554</v>
      </c>
      <c r="AD634" s="641">
        <v>-0.14443875504193013</v>
      </c>
    </row>
    <row r="635" spans="2:30" x14ac:dyDescent="0.3">
      <c r="B635" s="310"/>
      <c r="C635" s="310"/>
      <c r="D635" s="310"/>
      <c r="Y635" s="638"/>
      <c r="Z635" s="639">
        <v>4.3824120159524167</v>
      </c>
      <c r="AA635" s="639">
        <v>3.8379812602151135</v>
      </c>
      <c r="AB635" s="639">
        <v>4.1625762954966063</v>
      </c>
      <c r="AC635" s="641">
        <v>1.4703512843394293</v>
      </c>
      <c r="AD635" s="641">
        <v>0.66509819816290872</v>
      </c>
    </row>
    <row r="636" spans="2:30" x14ac:dyDescent="0.3">
      <c r="B636" s="310"/>
      <c r="C636" s="310"/>
      <c r="D636" s="310"/>
      <c r="Y636" s="638"/>
      <c r="Z636" s="639">
        <v>10.243027355727186</v>
      </c>
      <c r="AA636" s="639">
        <v>3.9532077429089738</v>
      </c>
      <c r="AB636" s="639">
        <v>4.1625762954966063</v>
      </c>
      <c r="AC636" s="641">
        <v>4.0732970639908643</v>
      </c>
      <c r="AD636" s="641">
        <v>1.1479592238516574</v>
      </c>
    </row>
    <row r="637" spans="2:30" x14ac:dyDescent="0.3">
      <c r="B637" s="310"/>
      <c r="C637" s="310"/>
      <c r="D637" s="310"/>
      <c r="Y637" s="638"/>
      <c r="Z637" s="639">
        <v>4.7300559980526184</v>
      </c>
      <c r="AA637" s="639">
        <v>4.1136726000947226</v>
      </c>
      <c r="AB637" s="639">
        <v>4.1625762954966063</v>
      </c>
      <c r="AC637" s="641">
        <v>2.2520540295615064</v>
      </c>
      <c r="AD637" s="641">
        <v>1.0774575680902916</v>
      </c>
    </row>
    <row r="638" spans="2:30" x14ac:dyDescent="0.3">
      <c r="B638" s="310"/>
      <c r="C638" s="310"/>
      <c r="D638" s="310"/>
      <c r="Y638" s="638"/>
      <c r="Z638" s="639">
        <v>3.3380468770791816</v>
      </c>
      <c r="AA638" s="639">
        <v>4.2262727342668196</v>
      </c>
      <c r="AB638" s="639">
        <v>4.1625762954966063</v>
      </c>
      <c r="AC638" s="641">
        <v>1.1599792523866199</v>
      </c>
      <c r="AD638" s="641">
        <v>1.2286729815704203</v>
      </c>
    </row>
    <row r="639" spans="2:30" x14ac:dyDescent="0.3">
      <c r="B639" s="310"/>
      <c r="C639" s="310"/>
      <c r="D639" s="310"/>
      <c r="Y639" s="638"/>
      <c r="Z639" s="639">
        <v>1.5591996103594079</v>
      </c>
      <c r="AA639" s="639">
        <v>3.8228786382965048</v>
      </c>
      <c r="AB639" s="639">
        <v>4.1625762954966063</v>
      </c>
      <c r="AC639" s="641">
        <v>1.0451592447083158E-2</v>
      </c>
      <c r="AD639" s="641">
        <v>0.76037560023310591</v>
      </c>
    </row>
    <row r="640" spans="2:30" x14ac:dyDescent="0.3">
      <c r="B640" s="310"/>
      <c r="C640" s="310"/>
      <c r="D640" s="310"/>
      <c r="Y640" s="638"/>
      <c r="Z640" s="639">
        <v>3.6157226536468028</v>
      </c>
      <c r="AA640" s="639">
        <v>3.0885592454686051</v>
      </c>
      <c r="AB640" s="639">
        <v>4.1625762954966063</v>
      </c>
      <c r="AC640" s="641">
        <v>-0.38608720306150701</v>
      </c>
      <c r="AD640" s="641">
        <v>-4.1145655399609335E-2</v>
      </c>
    </row>
    <row r="641" spans="2:30" x14ac:dyDescent="0.3">
      <c r="B641" s="310"/>
      <c r="C641" s="310"/>
      <c r="D641" s="310"/>
      <c r="Y641" s="638"/>
      <c r="Z641" s="639">
        <v>1.7154446290501246</v>
      </c>
      <c r="AA641" s="639">
        <v>3.1047520673618143</v>
      </c>
      <c r="AB641" s="639">
        <v>4.1625762954966063</v>
      </c>
      <c r="AC641" s="641">
        <v>2.0664851328945133E-2</v>
      </c>
      <c r="AD641" s="641">
        <v>-0.61837040882369565</v>
      </c>
    </row>
    <row r="642" spans="2:30" x14ac:dyDescent="0.3">
      <c r="B642" s="310"/>
      <c r="C642" s="310"/>
      <c r="D642" s="310"/>
      <c r="Y642" s="638"/>
      <c r="Z642" s="639">
        <v>1.5586533441602115</v>
      </c>
      <c r="AA642" s="639">
        <v>3.0671065902959542</v>
      </c>
      <c r="AB642" s="639">
        <v>4.1625762954966063</v>
      </c>
      <c r="AC642" s="641">
        <v>-1.8077303850217703</v>
      </c>
      <c r="AD642" s="641">
        <v>-1.4070474206879007</v>
      </c>
    </row>
    <row r="643" spans="2:30" x14ac:dyDescent="0.3">
      <c r="B643" s="310"/>
      <c r="C643" s="310"/>
      <c r="D643" s="310"/>
      <c r="Y643" s="638"/>
      <c r="Z643" s="639">
        <v>5.1027916059318859</v>
      </c>
      <c r="AA643" s="639">
        <v>3.0073673217608805</v>
      </c>
      <c r="AB643" s="639">
        <v>4.1625762954966063</v>
      </c>
      <c r="AC643" s="641">
        <v>-1.5373517254381426</v>
      </c>
      <c r="AD643" s="641">
        <v>-1.9150936456109744</v>
      </c>
    </row>
    <row r="644" spans="2:30" x14ac:dyDescent="0.3">
      <c r="B644" s="310"/>
      <c r="C644" s="310"/>
      <c r="D644" s="310"/>
      <c r="Y644" s="638"/>
      <c r="Z644" s="639">
        <v>4.8434057513050828</v>
      </c>
      <c r="AA644" s="639">
        <v>3.0731340407718455</v>
      </c>
      <c r="AB644" s="639">
        <v>4.1625762954966063</v>
      </c>
      <c r="AC644" s="641">
        <v>-1.7885192444070981</v>
      </c>
      <c r="AD644" s="641">
        <v>-2.389219024975771</v>
      </c>
    </row>
    <row r="645" spans="2:30" x14ac:dyDescent="0.3">
      <c r="B645" s="310"/>
      <c r="C645" s="310"/>
      <c r="D645" s="310"/>
      <c r="Y645" s="638"/>
      <c r="Z645" s="639">
        <v>3.0745285376181628</v>
      </c>
      <c r="AA645" s="639">
        <v>3.3289340606807407</v>
      </c>
      <c r="AB645" s="639">
        <v>4.1625762954966063</v>
      </c>
      <c r="AC645" s="641">
        <v>-4.3607598306628148</v>
      </c>
      <c r="AD645" s="641">
        <v>-2.6213745460986764</v>
      </c>
    </row>
    <row r="646" spans="2:30" x14ac:dyDescent="0.3">
      <c r="B646" s="310"/>
      <c r="C646" s="310"/>
      <c r="D646" s="310"/>
      <c r="Y646" s="638"/>
      <c r="Z646" s="639">
        <v>1.1410247306138923</v>
      </c>
      <c r="AA646" s="639">
        <v>2.5794002315035436</v>
      </c>
      <c r="AB646" s="639">
        <v>4.1625762954966063</v>
      </c>
      <c r="AC646" s="641">
        <v>-3.5458719820144324</v>
      </c>
      <c r="AD646" s="641">
        <v>-3.4362244645024567</v>
      </c>
    </row>
    <row r="647" spans="2:30" x14ac:dyDescent="0.3">
      <c r="B647" s="310"/>
      <c r="C647" s="310"/>
      <c r="D647" s="310"/>
      <c r="Y647" s="640">
        <v>44470</v>
      </c>
      <c r="Z647" s="639">
        <v>4.0760896867235576</v>
      </c>
      <c r="AA647" s="639">
        <v>1.7187363497503507</v>
      </c>
      <c r="AB647" s="639"/>
      <c r="AC647" s="641">
        <v>-3.7049648586150852</v>
      </c>
      <c r="AD647" s="641">
        <v>-4.3524843292746835</v>
      </c>
    </row>
    <row r="648" spans="2:30" x14ac:dyDescent="0.3">
      <c r="B648" s="310"/>
      <c r="C648" s="310"/>
      <c r="D648" s="310"/>
      <c r="Y648" s="311"/>
      <c r="Z648" s="639">
        <v>3.5060447684123921</v>
      </c>
      <c r="AA648" s="639">
        <v>1.8465024968508039</v>
      </c>
      <c r="AB648" s="639"/>
      <c r="AC648" s="641">
        <v>-1.6044237965313926</v>
      </c>
      <c r="AD648" s="641">
        <v>-4.0383173064783318</v>
      </c>
    </row>
    <row r="649" spans="2:30" x14ac:dyDescent="0.3">
      <c r="B649" s="310"/>
      <c r="C649" s="310"/>
      <c r="D649" s="310"/>
      <c r="Y649" s="311"/>
      <c r="Z649" s="639">
        <v>-3.6880834600801675</v>
      </c>
      <c r="AA649" s="639">
        <v>1.568274380425682</v>
      </c>
      <c r="AB649" s="639"/>
      <c r="AC649" s="641">
        <v>-7.5116798138482324</v>
      </c>
      <c r="AD649" s="641">
        <v>-4.2535093563942343</v>
      </c>
    </row>
    <row r="650" spans="2:30" x14ac:dyDescent="0.3">
      <c r="B650" s="310"/>
      <c r="C650" s="310"/>
      <c r="D650" s="310"/>
      <c r="Y650" s="311"/>
      <c r="Z650" s="639">
        <v>-0.92185556634046462</v>
      </c>
      <c r="AA650" s="639">
        <v>1.6095302898046309</v>
      </c>
      <c r="AB650" s="639"/>
      <c r="AC650" s="641">
        <v>-7.951170778843732</v>
      </c>
      <c r="AD650" s="641">
        <v>-4.181772799752137</v>
      </c>
    </row>
    <row r="651" spans="2:30" x14ac:dyDescent="0.3">
      <c r="B651" s="310"/>
      <c r="C651" s="310"/>
      <c r="D651" s="310"/>
      <c r="Y651" s="311"/>
      <c r="Z651" s="639">
        <v>5.7377687810082545</v>
      </c>
      <c r="AA651" s="639">
        <v>1.1743264408772718</v>
      </c>
      <c r="AB651" s="639"/>
      <c r="AC651" s="641">
        <v>0.41064991516736882</v>
      </c>
      <c r="AD651" s="641">
        <v>-4.2292677930776517</v>
      </c>
    </row>
    <row r="652" spans="2:30" x14ac:dyDescent="0.3">
      <c r="B652" s="310"/>
      <c r="C652" s="310"/>
      <c r="D652" s="310"/>
      <c r="Y652" s="311"/>
      <c r="Z652" s="639">
        <v>1.1269317226423086</v>
      </c>
      <c r="AA652" s="639">
        <v>0.93230730253289529</v>
      </c>
      <c r="AB652" s="639"/>
      <c r="AC652" s="641">
        <v>-5.8671041800741364</v>
      </c>
      <c r="AD652" s="641">
        <v>-4.6358098934777194</v>
      </c>
    </row>
    <row r="653" spans="2:30" x14ac:dyDescent="0.3">
      <c r="B653" s="310"/>
      <c r="C653" s="310"/>
      <c r="D653" s="310"/>
      <c r="Y653" s="311"/>
      <c r="Z653" s="639">
        <v>1.4298160962665345</v>
      </c>
      <c r="AA653" s="639">
        <v>1.1901682553459219</v>
      </c>
      <c r="AB653" s="639"/>
      <c r="AC653" s="641">
        <v>-3.0437160855197476</v>
      </c>
      <c r="AD653" s="641">
        <v>-4.419757297292203</v>
      </c>
    </row>
    <row r="654" spans="2:30" x14ac:dyDescent="0.3">
      <c r="B654" s="310"/>
      <c r="C654" s="310"/>
      <c r="D654" s="310"/>
      <c r="Y654" s="311"/>
      <c r="Z654" s="639">
        <v>1.0296627442320454</v>
      </c>
      <c r="AA654" s="639">
        <v>1.5986762481290828</v>
      </c>
      <c r="AB654" s="639"/>
      <c r="AC654" s="641">
        <v>-4.0374298118936878</v>
      </c>
      <c r="AD654" s="641">
        <v>-4.0052527848603825</v>
      </c>
    </row>
    <row r="655" spans="2:30" x14ac:dyDescent="0.3">
      <c r="B655" s="310"/>
      <c r="C655" s="310"/>
      <c r="D655" s="310"/>
      <c r="Y655" s="311"/>
      <c r="Z655" s="639">
        <v>1.8119108000017556</v>
      </c>
      <c r="AA655" s="639">
        <v>1.155404362042826</v>
      </c>
      <c r="AB655" s="639"/>
      <c r="AC655" s="641">
        <v>-4.4502184993318679</v>
      </c>
      <c r="AD655" s="641">
        <v>-4.7281919992461479</v>
      </c>
    </row>
    <row r="656" spans="2:30" x14ac:dyDescent="0.3">
      <c r="B656" s="310"/>
      <c r="C656" s="310"/>
      <c r="D656" s="310"/>
      <c r="Y656" s="311"/>
      <c r="Z656" s="639">
        <v>-1.8830567903889812</v>
      </c>
      <c r="AA656" s="639">
        <v>1.3572653290029462</v>
      </c>
      <c r="AB656" s="639"/>
      <c r="AC656" s="641">
        <v>-5.999311640549621</v>
      </c>
      <c r="AD656" s="641">
        <v>-4.7403051086055097</v>
      </c>
    </row>
    <row r="657" spans="2:30" x14ac:dyDescent="0.3">
      <c r="B657" s="310"/>
      <c r="C657" s="310"/>
      <c r="D657" s="310"/>
      <c r="Y657" s="311"/>
      <c r="Z657" s="639">
        <v>1.9377003831416615</v>
      </c>
      <c r="AA657" s="639">
        <v>1.2722165721929801</v>
      </c>
      <c r="AB657" s="639"/>
      <c r="AC657" s="641">
        <v>-5.0496391918209866</v>
      </c>
      <c r="AD657" s="641">
        <v>-4.9859004791385155</v>
      </c>
    </row>
    <row r="658" spans="2:30" x14ac:dyDescent="0.3">
      <c r="B658" s="310"/>
      <c r="C658" s="310"/>
      <c r="D658" s="310"/>
      <c r="Y658" s="311"/>
      <c r="Z658" s="639">
        <v>2.6348655784044568</v>
      </c>
      <c r="AA658" s="639">
        <v>1.1042702649726917</v>
      </c>
      <c r="AB658" s="639"/>
      <c r="AC658" s="641">
        <v>-4.649924585532986</v>
      </c>
      <c r="AD658" s="641">
        <v>-5.2571212134112768</v>
      </c>
    </row>
    <row r="659" spans="2:30" x14ac:dyDescent="0.3">
      <c r="B659" s="310"/>
      <c r="C659" s="310"/>
      <c r="D659" s="310"/>
      <c r="Y659" s="311"/>
      <c r="Z659" s="639">
        <v>2.5399584913631519</v>
      </c>
      <c r="AA659" s="639">
        <v>1.0418123402826696</v>
      </c>
      <c r="AB659" s="639"/>
      <c r="AC659" s="641">
        <v>-5.9518959455896692</v>
      </c>
      <c r="AD659" s="641">
        <v>-5.0335383129488473</v>
      </c>
    </row>
    <row r="660" spans="2:30" x14ac:dyDescent="0.3">
      <c r="B660" s="310"/>
      <c r="C660" s="310"/>
      <c r="D660" s="310"/>
      <c r="Y660" s="311"/>
      <c r="Z660" s="639">
        <v>0.83447479859677154</v>
      </c>
      <c r="AA660" s="639">
        <v>1.4611719599746742</v>
      </c>
      <c r="AB660" s="639"/>
      <c r="AC660" s="641">
        <v>-4.7628836792507911</v>
      </c>
      <c r="AD660" s="641">
        <v>-4.8139210496042626</v>
      </c>
    </row>
    <row r="661" spans="2:30" x14ac:dyDescent="0.3">
      <c r="B661" s="310"/>
      <c r="C661" s="310"/>
      <c r="D661" s="310"/>
      <c r="Y661" s="311"/>
      <c r="Z661" s="639">
        <v>-0.14596140630997301</v>
      </c>
      <c r="AA661" s="639">
        <v>1.0638364440065842</v>
      </c>
      <c r="AB661" s="639"/>
      <c r="AC661" s="641">
        <v>-5.9359749518030185</v>
      </c>
      <c r="AD661" s="641">
        <v>-5.1766438034661144</v>
      </c>
    </row>
    <row r="662" spans="2:30" x14ac:dyDescent="0.3">
      <c r="B662" s="310"/>
      <c r="C662" s="310"/>
      <c r="D662" s="310"/>
      <c r="Y662" s="311"/>
      <c r="Z662" s="639">
        <v>1.3747053271715992</v>
      </c>
      <c r="AA662" s="639">
        <v>0.9847465599694899</v>
      </c>
      <c r="AB662" s="639"/>
      <c r="AC662" s="641">
        <v>-2.8851381960948572</v>
      </c>
      <c r="AD662" s="641">
        <v>-5.3952584097218539</v>
      </c>
    </row>
    <row r="663" spans="2:30" x14ac:dyDescent="0.3">
      <c r="B663" s="310"/>
      <c r="C663" s="310"/>
      <c r="D663" s="310"/>
      <c r="Y663" s="311"/>
      <c r="Z663" s="639">
        <v>1.0524605474550524</v>
      </c>
      <c r="AA663" s="639">
        <v>0.56951325260844632</v>
      </c>
      <c r="AB663" s="639"/>
      <c r="AC663" s="641">
        <v>-4.4619907971375312</v>
      </c>
      <c r="AD663" s="641">
        <v>-5.8583383687040111</v>
      </c>
    </row>
    <row r="664" spans="2:30" x14ac:dyDescent="0.3">
      <c r="B664" s="310"/>
      <c r="C664" s="310"/>
      <c r="D664" s="310"/>
      <c r="Y664" s="638"/>
      <c r="Z664" s="639">
        <v>-0.84364822863496935</v>
      </c>
      <c r="AA664" s="639">
        <v>-1.6377098238768477E-2</v>
      </c>
      <c r="AB664" s="639"/>
      <c r="AC664" s="641">
        <v>-7.5886984688539485</v>
      </c>
      <c r="AD664" s="641">
        <v>-6.5922658071709419</v>
      </c>
    </row>
    <row r="665" spans="2:30" x14ac:dyDescent="0.3">
      <c r="B665" s="310"/>
      <c r="C665" s="310"/>
      <c r="D665" s="310"/>
      <c r="Y665" s="638"/>
      <c r="Z665" s="639">
        <v>2.0812363901447983</v>
      </c>
      <c r="AA665" s="639">
        <v>0.37972771635148178</v>
      </c>
      <c r="AB665" s="639"/>
      <c r="AC665" s="641">
        <v>-6.1802268293231606</v>
      </c>
      <c r="AD665" s="641">
        <v>-6.5050832449481089</v>
      </c>
    </row>
    <row r="666" spans="2:30" x14ac:dyDescent="0.3">
      <c r="B666" s="310"/>
      <c r="C666" s="310"/>
      <c r="D666" s="310"/>
      <c r="Y666" s="638"/>
      <c r="Z666" s="639">
        <v>-0.36667466016415551</v>
      </c>
      <c r="AA666" s="639">
        <v>0.2898090866778002</v>
      </c>
      <c r="AB666" s="639"/>
      <c r="AC666" s="641">
        <v>-9.1934556584647709</v>
      </c>
      <c r="AD666" s="641">
        <v>-6.8306346519750241</v>
      </c>
    </row>
    <row r="667" spans="2:30" x14ac:dyDescent="0.3">
      <c r="B667" s="310"/>
      <c r="C667" s="310"/>
      <c r="D667" s="310"/>
      <c r="Y667" s="638"/>
      <c r="Z667" s="639">
        <v>-3.2667576573337316</v>
      </c>
      <c r="AA667" s="639">
        <v>0.16119713996870619</v>
      </c>
      <c r="AB667" s="639"/>
      <c r="AC667" s="641">
        <v>-9.9003757485193091</v>
      </c>
      <c r="AD667" s="641">
        <v>-7.1067351365521789</v>
      </c>
    </row>
    <row r="668" spans="2:30" x14ac:dyDescent="0.3">
      <c r="B668" s="310"/>
      <c r="C668" s="310"/>
      <c r="D668" s="310"/>
      <c r="Y668" s="638"/>
      <c r="Z668" s="639">
        <v>2.626772295821779</v>
      </c>
      <c r="AA668" s="639">
        <v>-0.38432607636778698</v>
      </c>
      <c r="AB668" s="639"/>
      <c r="AC668" s="641">
        <v>-5.3256970162431827</v>
      </c>
      <c r="AD668" s="641">
        <v>-7.2667378278905108</v>
      </c>
    </row>
    <row r="669" spans="2:30" x14ac:dyDescent="0.3">
      <c r="B669" s="310"/>
      <c r="C669" s="310"/>
      <c r="D669" s="310"/>
      <c r="Y669" s="638"/>
      <c r="Z669" s="639">
        <v>0.74527491945582858</v>
      </c>
      <c r="AA669" s="639">
        <v>-0.75008825690107128</v>
      </c>
      <c r="AB669" s="639"/>
      <c r="AC669" s="641">
        <v>-5.1639980452832646</v>
      </c>
      <c r="AD669" s="641">
        <v>-7.4648881594866339</v>
      </c>
    </row>
    <row r="670" spans="2:30" x14ac:dyDescent="0.3">
      <c r="B670" s="310"/>
      <c r="C670" s="310"/>
      <c r="D670" s="310"/>
      <c r="Y670" s="638"/>
      <c r="Z670" s="639">
        <v>0.15217692049139409</v>
      </c>
      <c r="AA670" s="639">
        <v>-1.2098712955581239</v>
      </c>
      <c r="AB670" s="639"/>
      <c r="AC670" s="641">
        <v>-6.3946941891776135</v>
      </c>
      <c r="AD670" s="641">
        <v>-7.599375019721001</v>
      </c>
    </row>
    <row r="671" spans="2:30" x14ac:dyDescent="0.3">
      <c r="B671" s="310"/>
      <c r="C671" s="310"/>
      <c r="D671" s="310"/>
      <c r="Y671" s="638"/>
      <c r="Z671" s="639">
        <v>-4.6623107429904218</v>
      </c>
      <c r="AA671" s="639">
        <v>-0.7715417414037381</v>
      </c>
      <c r="AB671" s="639"/>
      <c r="AC671" s="641">
        <v>-8.7087173082222762</v>
      </c>
      <c r="AD671" s="641">
        <v>-6.8309149367370328</v>
      </c>
    </row>
    <row r="672" spans="2:30" x14ac:dyDescent="0.3">
      <c r="B672" s="310"/>
      <c r="C672" s="310"/>
      <c r="D672" s="310"/>
      <c r="Y672" s="638"/>
      <c r="Z672" s="639">
        <v>-0.47909887358819181</v>
      </c>
      <c r="AA672" s="639">
        <v>-0.78754950797548651</v>
      </c>
      <c r="AB672" s="639"/>
      <c r="AC672" s="641">
        <v>-7.5672791504960202</v>
      </c>
      <c r="AD672" s="641">
        <v>-6.3860060658287017</v>
      </c>
    </row>
    <row r="673" spans="2:30" x14ac:dyDescent="0.3">
      <c r="B673" s="310"/>
      <c r="C673" s="310"/>
      <c r="D673" s="310"/>
      <c r="Y673" s="638"/>
      <c r="Z673" s="639">
        <v>-3.5851559307635235</v>
      </c>
      <c r="AA673" s="639">
        <v>-0.64463859778044674</v>
      </c>
      <c r="AB673" s="639"/>
      <c r="AC673" s="641">
        <v>-10.13486368010534</v>
      </c>
      <c r="AD673" s="641">
        <v>-6.2366432005107999</v>
      </c>
    </row>
    <row r="674" spans="2:30" x14ac:dyDescent="0.3">
      <c r="B674" s="310"/>
      <c r="C674" s="310"/>
      <c r="D674" s="310"/>
      <c r="Y674" s="638"/>
      <c r="Z674" s="639">
        <v>-0.19845077825303092</v>
      </c>
      <c r="AA674" s="639">
        <v>-0.15069496141619046</v>
      </c>
      <c r="AB674" s="639"/>
      <c r="AC674" s="641">
        <v>-4.5211551676315338</v>
      </c>
      <c r="AD674" s="641">
        <v>-6.2085237719785669</v>
      </c>
    </row>
    <row r="675" spans="2:30" x14ac:dyDescent="0.3">
      <c r="B675" s="310"/>
      <c r="C675" s="310"/>
      <c r="D675" s="310"/>
      <c r="Y675" s="638"/>
      <c r="Z675" s="639">
        <v>2.5147179298195392</v>
      </c>
      <c r="AA675" s="639">
        <v>0.77166562810193662</v>
      </c>
      <c r="AB675" s="639"/>
      <c r="AC675" s="641">
        <v>-2.2113349198848624</v>
      </c>
      <c r="AD675" s="641">
        <v>-5.9124643625858955</v>
      </c>
    </row>
    <row r="676" spans="2:30" x14ac:dyDescent="0.3">
      <c r="B676" s="310"/>
      <c r="C676" s="310"/>
      <c r="D676" s="310"/>
      <c r="Y676" s="638"/>
      <c r="Z676" s="639">
        <v>1.7456512908211073</v>
      </c>
      <c r="AA676" s="639">
        <v>0.68828313623456194</v>
      </c>
      <c r="AB676" s="639"/>
      <c r="AC676" s="641">
        <v>-4.1184579880579548</v>
      </c>
      <c r="AD676" s="641">
        <v>-5.5150055950902681</v>
      </c>
    </row>
    <row r="677" spans="2:30" x14ac:dyDescent="0.3">
      <c r="B677" s="310"/>
      <c r="C677" s="310"/>
      <c r="D677" s="310"/>
      <c r="Y677" s="638"/>
      <c r="Z677" s="639">
        <v>3.6097823750411879</v>
      </c>
      <c r="AA677" s="639">
        <v>1.2695099027621544</v>
      </c>
      <c r="AB677" s="639"/>
      <c r="AC677" s="641">
        <v>-6.1978581894519778</v>
      </c>
      <c r="AD677" s="641">
        <v>-4.6946933120817942</v>
      </c>
    </row>
    <row r="678" spans="2:30" x14ac:dyDescent="0.3">
      <c r="B678" s="310"/>
      <c r="C678" s="310"/>
      <c r="D678" s="310"/>
      <c r="Y678" s="640">
        <v>44501</v>
      </c>
      <c r="Z678" s="639">
        <v>1.7942133836364684</v>
      </c>
      <c r="AA678" s="639">
        <v>1.7459649026480764</v>
      </c>
      <c r="AB678" s="639"/>
      <c r="AC678" s="641">
        <v>-6.6363014424735809</v>
      </c>
      <c r="AD678" s="641">
        <v>-4.3526007750460849</v>
      </c>
    </row>
    <row r="679" spans="2:30" x14ac:dyDescent="0.3">
      <c r="B679" s="310"/>
      <c r="C679" s="310"/>
      <c r="D679" s="310"/>
      <c r="Y679" s="638"/>
      <c r="Z679" s="639">
        <v>-1.0627763166598141</v>
      </c>
      <c r="AA679" s="639">
        <v>1.4262661973841655</v>
      </c>
      <c r="AB679" s="639"/>
      <c r="AC679" s="641">
        <v>-4.7850677780266295</v>
      </c>
      <c r="AD679" s="641">
        <v>-4.3392422387807574</v>
      </c>
    </row>
    <row r="680" spans="2:30" x14ac:dyDescent="0.3">
      <c r="B680" s="310"/>
      <c r="C680" s="310"/>
      <c r="D680" s="310"/>
      <c r="Y680" s="311"/>
      <c r="Z680" s="639">
        <v>0.4834314349296247</v>
      </c>
      <c r="AA680" s="639">
        <v>1.7540497648007005</v>
      </c>
      <c r="AB680" s="639"/>
      <c r="AC680" s="641">
        <v>-4.3926776990460183</v>
      </c>
      <c r="AD680" s="641">
        <v>-3.500948140543851</v>
      </c>
    </row>
    <row r="681" spans="2:30" x14ac:dyDescent="0.3">
      <c r="B681" s="310"/>
      <c r="C681" s="310"/>
      <c r="D681" s="310"/>
      <c r="Y681" s="311"/>
      <c r="Z681" s="639">
        <v>3.1367342209484215</v>
      </c>
      <c r="AA681" s="639">
        <v>1.472477016518267</v>
      </c>
      <c r="AB681" s="639"/>
      <c r="AC681" s="641">
        <v>-2.1265074083815705</v>
      </c>
      <c r="AD681" s="641">
        <v>-2.9710861554390271</v>
      </c>
    </row>
    <row r="682" spans="2:30" x14ac:dyDescent="0.3">
      <c r="B682" s="310"/>
      <c r="C682" s="310"/>
      <c r="D682" s="310"/>
      <c r="Y682" s="311"/>
      <c r="Z682" s="639">
        <v>0.27682699297216207</v>
      </c>
      <c r="AA682" s="639">
        <v>1.2735912952586097</v>
      </c>
      <c r="AB682" s="639"/>
      <c r="AC682" s="641">
        <v>-2.117825166027572</v>
      </c>
      <c r="AD682" s="641">
        <v>-2.9792231069410269</v>
      </c>
    </row>
    <row r="683" spans="2:30" x14ac:dyDescent="0.3">
      <c r="B683" s="310"/>
      <c r="C683" s="310"/>
      <c r="D683" s="310"/>
      <c r="Y683" s="311"/>
      <c r="Z683" s="639">
        <v>4.0401362627368531</v>
      </c>
      <c r="AA683" s="639">
        <v>1.7473280698368392</v>
      </c>
      <c r="AB683" s="639"/>
      <c r="AC683" s="641">
        <v>1.7496006996003928</v>
      </c>
      <c r="AD683" s="641">
        <v>-3.130702364803891</v>
      </c>
    </row>
    <row r="684" spans="2:30" x14ac:dyDescent="0.3">
      <c r="B684" s="310"/>
      <c r="C684" s="310"/>
      <c r="D684" s="310"/>
      <c r="Y684" s="311"/>
      <c r="Z684" s="639">
        <v>1.6387731370641521</v>
      </c>
      <c r="AA684" s="639">
        <v>1.8513505601349336</v>
      </c>
      <c r="AB684" s="639"/>
      <c r="AC684" s="641">
        <v>-2.4888242937182099</v>
      </c>
      <c r="AD684" s="641">
        <v>-3.4410098387753862</v>
      </c>
    </row>
    <row r="685" spans="2:30" x14ac:dyDescent="0.3">
      <c r="B685" s="310"/>
      <c r="C685" s="310"/>
      <c r="D685" s="310"/>
      <c r="Y685" s="311"/>
      <c r="Z685" s="639">
        <v>0.40201333481886792</v>
      </c>
      <c r="AA685" s="639">
        <v>1.7127904293282878</v>
      </c>
      <c r="AB685" s="639"/>
      <c r="AC685" s="641">
        <v>-6.6932601029875798</v>
      </c>
      <c r="AD685" s="641">
        <v>-3.9014430185705402</v>
      </c>
    </row>
    <row r="686" spans="2:30" x14ac:dyDescent="0.3">
      <c r="B686" s="310"/>
      <c r="C686" s="310"/>
      <c r="D686" s="310"/>
      <c r="Y686" s="311"/>
      <c r="Z686" s="639">
        <v>2.2533811053877923</v>
      </c>
      <c r="AA686" s="639">
        <v>1.8074702651364059</v>
      </c>
      <c r="AB686" s="639"/>
      <c r="AC686" s="641">
        <v>-5.8454225830666786</v>
      </c>
      <c r="AD686" s="641">
        <v>-4.3822838332401153</v>
      </c>
    </row>
    <row r="687" spans="2:30" x14ac:dyDescent="0.3">
      <c r="B687" s="310"/>
      <c r="C687" s="310"/>
      <c r="D687" s="310"/>
      <c r="Y687" s="311"/>
      <c r="Z687" s="639">
        <v>1.2115888670162858</v>
      </c>
      <c r="AA687" s="639">
        <v>1.5935066555312212</v>
      </c>
      <c r="AB687" s="639"/>
      <c r="AC687" s="641">
        <v>-6.5648300168464857</v>
      </c>
      <c r="AD687" s="641">
        <v>-4.8012879615537214</v>
      </c>
    </row>
    <row r="688" spans="2:30" x14ac:dyDescent="0.3">
      <c r="B688" s="310"/>
      <c r="C688" s="310"/>
      <c r="D688" s="310"/>
      <c r="Y688" s="311"/>
      <c r="Z688" s="639">
        <v>2.1668133053019027</v>
      </c>
      <c r="AA688" s="639">
        <v>3.6462620225962938</v>
      </c>
      <c r="AB688" s="639"/>
      <c r="AC688" s="641">
        <v>-5.3495396669476492</v>
      </c>
      <c r="AD688" s="641">
        <v>-4.218063302768944</v>
      </c>
    </row>
    <row r="689" spans="2:30" x14ac:dyDescent="0.3">
      <c r="B689" s="310"/>
      <c r="C689" s="310"/>
      <c r="D689" s="310"/>
      <c r="Y689" s="311"/>
      <c r="Z689" s="639">
        <v>0.93958584362898767</v>
      </c>
      <c r="AA689" s="639">
        <v>4.3249087131461206</v>
      </c>
      <c r="AB689" s="639"/>
      <c r="AC689" s="641">
        <v>-5.4837108687145957</v>
      </c>
      <c r="AD689" s="641">
        <v>-4.884872183936527</v>
      </c>
    </row>
    <row r="690" spans="2:30" x14ac:dyDescent="0.3">
      <c r="B690" s="310"/>
      <c r="C690" s="310"/>
      <c r="D690" s="310"/>
      <c r="Y690" s="311"/>
      <c r="Z690" s="639">
        <v>2.542390995500559</v>
      </c>
      <c r="AA690" s="639">
        <v>4.4121530557171242</v>
      </c>
      <c r="AB690" s="639"/>
      <c r="AC690" s="641">
        <v>-1.1834281985948536</v>
      </c>
      <c r="AD690" s="641">
        <v>-4.8118080326817614</v>
      </c>
    </row>
    <row r="691" spans="2:30" x14ac:dyDescent="0.3">
      <c r="B691" s="310"/>
      <c r="C691" s="310"/>
      <c r="D691" s="310"/>
      <c r="Y691" s="311"/>
      <c r="Z691" s="639">
        <v>16.008060706519661</v>
      </c>
      <c r="AA691" s="639">
        <v>4.9294918547138895</v>
      </c>
      <c r="AB691" s="639"/>
      <c r="AC691" s="641">
        <v>1.593748317775237</v>
      </c>
      <c r="AD691" s="641">
        <v>-4.7252694231986236</v>
      </c>
    </row>
    <row r="692" spans="2:30" x14ac:dyDescent="0.3">
      <c r="B692" s="310"/>
      <c r="C692" s="310"/>
      <c r="D692" s="310"/>
      <c r="Y692" s="311"/>
      <c r="Z692" s="639">
        <v>5.1525401686676524</v>
      </c>
      <c r="AA692" s="639">
        <v>5.0581843897923449</v>
      </c>
      <c r="AB692" s="639"/>
      <c r="AC692" s="641">
        <v>-11.360922271160661</v>
      </c>
      <c r="AD692" s="641">
        <v>-4.7594564130044246</v>
      </c>
    </row>
    <row r="693" spans="2:30" x14ac:dyDescent="0.3">
      <c r="B693" s="310"/>
      <c r="C693" s="310"/>
      <c r="D693" s="310"/>
      <c r="Y693" s="311"/>
      <c r="Z693" s="639">
        <v>2.8640915033848207</v>
      </c>
      <c r="AA693" s="639">
        <v>5.7809269248299353</v>
      </c>
      <c r="AB693" s="639"/>
      <c r="AC693" s="641">
        <v>-5.3339735242833228</v>
      </c>
      <c r="AD693" s="641">
        <v>-4.6606425535275333</v>
      </c>
    </row>
    <row r="694" spans="2:30" x14ac:dyDescent="0.3">
      <c r="B694" s="310"/>
      <c r="C694" s="310"/>
      <c r="D694" s="310"/>
      <c r="Y694" s="311"/>
      <c r="Z694" s="639">
        <v>4.8329604599936502</v>
      </c>
      <c r="AA694" s="639">
        <v>4.9989912226873017</v>
      </c>
      <c r="AB694" s="639"/>
      <c r="AC694" s="641">
        <v>-5.9590597504645189</v>
      </c>
      <c r="AD694" s="641">
        <v>-6.185209303874637</v>
      </c>
    </row>
    <row r="695" spans="2:30" x14ac:dyDescent="0.3">
      <c r="B695" s="310"/>
      <c r="C695" s="310"/>
      <c r="D695" s="310"/>
      <c r="Y695" s="311"/>
      <c r="Z695" s="639">
        <v>3.0676610508510875</v>
      </c>
      <c r="AA695" s="639">
        <v>5.5031404706730358</v>
      </c>
      <c r="AB695" s="639"/>
      <c r="AC695" s="641">
        <v>-5.5888485955882601</v>
      </c>
      <c r="AD695" s="641">
        <v>-6.3519459032540642</v>
      </c>
    </row>
    <row r="696" spans="2:30" x14ac:dyDescent="0.3">
      <c r="B696" s="310"/>
      <c r="C696" s="310"/>
      <c r="D696" s="310"/>
      <c r="Y696" s="638"/>
      <c r="Z696" s="639">
        <v>5.9987835888921168</v>
      </c>
      <c r="AA696" s="639">
        <v>5.670168818499838</v>
      </c>
      <c r="AB696" s="639"/>
      <c r="AC696" s="641">
        <v>-4.7920138523763569</v>
      </c>
      <c r="AD696" s="641">
        <v>-6.2496915439680327</v>
      </c>
    </row>
    <row r="697" spans="2:30" x14ac:dyDescent="0.3">
      <c r="B697" s="310"/>
      <c r="C697" s="310"/>
      <c r="D697" s="310"/>
      <c r="Y697" s="638"/>
      <c r="Z697" s="639">
        <v>-2.9311589194978764</v>
      </c>
      <c r="AA697" s="639">
        <v>6.0788158658307774</v>
      </c>
      <c r="AB697" s="639"/>
      <c r="AC697" s="641">
        <v>-11.855395451024577</v>
      </c>
      <c r="AD697" s="641">
        <v>-6.1817387718663168</v>
      </c>
    </row>
    <row r="698" spans="2:30" x14ac:dyDescent="0.3">
      <c r="B698" s="310"/>
      <c r="C698" s="310"/>
      <c r="D698" s="310"/>
      <c r="Y698" s="638"/>
      <c r="Z698" s="639">
        <v>19.53710544241979</v>
      </c>
      <c r="AA698" s="639">
        <v>5.994145968521237</v>
      </c>
      <c r="AB698" s="639"/>
      <c r="AC698" s="641">
        <v>0.42659212211924569</v>
      </c>
      <c r="AD698" s="641">
        <v>-6.1505804279086931</v>
      </c>
    </row>
    <row r="699" spans="2:30" x14ac:dyDescent="0.3">
      <c r="B699" s="310"/>
      <c r="C699" s="310"/>
      <c r="D699" s="310"/>
      <c r="Y699" s="638"/>
      <c r="Z699" s="639">
        <v>6.321738603455282</v>
      </c>
      <c r="AA699" s="639">
        <v>6.1172658215176003</v>
      </c>
      <c r="AB699" s="639"/>
      <c r="AC699" s="641">
        <v>-10.645141756158438</v>
      </c>
      <c r="AD699" s="641">
        <v>-5.4070552254021829</v>
      </c>
    </row>
    <row r="700" spans="2:30" x14ac:dyDescent="0.3">
      <c r="B700" s="310"/>
      <c r="C700" s="310"/>
      <c r="D700" s="310"/>
      <c r="Y700" s="638"/>
      <c r="Z700" s="639">
        <v>5.7246208347013905</v>
      </c>
      <c r="AA700" s="639">
        <v>6.1185051867655815</v>
      </c>
      <c r="AB700" s="639"/>
      <c r="AC700" s="641">
        <v>-4.858304119571315</v>
      </c>
      <c r="AD700" s="641">
        <v>-4.3119861702368576</v>
      </c>
    </row>
    <row r="701" spans="2:30" x14ac:dyDescent="0.3">
      <c r="B701" s="310"/>
      <c r="C701" s="310"/>
      <c r="D701" s="310"/>
      <c r="Y701" s="638"/>
      <c r="Z701" s="639">
        <v>4.2402711788268661</v>
      </c>
      <c r="AA701" s="639">
        <v>6.4904812564612575</v>
      </c>
      <c r="AB701" s="639"/>
      <c r="AC701" s="641">
        <v>-5.74095134276115</v>
      </c>
      <c r="AD701" s="641">
        <v>-2.5671403974866109</v>
      </c>
    </row>
    <row r="702" spans="2:30" x14ac:dyDescent="0.3">
      <c r="B702" s="310"/>
      <c r="C702" s="310"/>
      <c r="D702" s="310"/>
      <c r="Y702" s="638"/>
      <c r="Z702" s="639">
        <v>3.9295000218256351</v>
      </c>
      <c r="AA702" s="639">
        <v>5.7636731057944086</v>
      </c>
      <c r="AB702" s="639"/>
      <c r="AC702" s="641">
        <v>-0.38417217804268944</v>
      </c>
      <c r="AD702" s="641">
        <v>-2.1759757184695405</v>
      </c>
    </row>
    <row r="703" spans="2:30" x14ac:dyDescent="0.3">
      <c r="B703" s="310"/>
      <c r="C703" s="310"/>
      <c r="D703" s="310"/>
      <c r="Y703" s="638"/>
      <c r="Z703" s="639">
        <v>6.0074591456279851</v>
      </c>
      <c r="AA703" s="639">
        <v>7.1045811206229397</v>
      </c>
      <c r="AB703" s="639"/>
      <c r="AC703" s="641">
        <v>2.87346953378092</v>
      </c>
      <c r="AD703" s="641">
        <v>-0.8554302465730359</v>
      </c>
    </row>
    <row r="704" spans="2:30" x14ac:dyDescent="0.3">
      <c r="B704" s="310"/>
      <c r="C704" s="310"/>
      <c r="D704" s="310"/>
      <c r="Y704" s="638"/>
      <c r="Z704" s="639">
        <v>-0.32732643162814701</v>
      </c>
      <c r="AA704" s="639">
        <v>8.4189195955934135</v>
      </c>
      <c r="AB704" s="639"/>
      <c r="AC704" s="641">
        <v>0.35852495822715014</v>
      </c>
      <c r="AD704" s="641">
        <v>-0.3157853725329452</v>
      </c>
    </row>
    <row r="705" spans="2:30" x14ac:dyDescent="0.3">
      <c r="B705" s="310"/>
      <c r="C705" s="310"/>
      <c r="D705" s="310"/>
      <c r="Y705" s="638"/>
      <c r="Z705" s="639">
        <v>14.449448387751845</v>
      </c>
      <c r="AA705" s="639">
        <v>10.417783938054802</v>
      </c>
      <c r="AB705" s="639"/>
      <c r="AC705" s="641">
        <v>3.164744875238739</v>
      </c>
      <c r="AD705" s="641">
        <v>0.67806613738652088</v>
      </c>
    </row>
    <row r="706" spans="2:30" x14ac:dyDescent="0.3">
      <c r="B706" s="310"/>
      <c r="C706" s="310"/>
      <c r="D706" s="310"/>
      <c r="Y706" s="638"/>
      <c r="Z706" s="639">
        <v>15.708094707254999</v>
      </c>
      <c r="AA706" s="639">
        <v>10.253679689413834</v>
      </c>
      <c r="AB706" s="639"/>
      <c r="AC706" s="641">
        <v>-1.4013234528829059</v>
      </c>
      <c r="AD706" s="641">
        <v>0.28362545987389509</v>
      </c>
    </row>
    <row r="707" spans="2:30" x14ac:dyDescent="0.3">
      <c r="B707" s="310"/>
      <c r="C707" s="310"/>
      <c r="D707" s="310"/>
      <c r="Y707" s="638"/>
      <c r="Z707" s="639">
        <v>14.924990159494717</v>
      </c>
      <c r="AA707" s="639">
        <v>9.512485425037891</v>
      </c>
      <c r="AB707" s="639"/>
      <c r="AC707" s="641">
        <v>-1.0807900012906799</v>
      </c>
      <c r="AD707" s="641">
        <v>-0.53781256658435794</v>
      </c>
    </row>
    <row r="708" spans="2:30" x14ac:dyDescent="0.3">
      <c r="B708" s="310"/>
      <c r="C708" s="310"/>
      <c r="D708" s="310"/>
      <c r="Y708" s="640">
        <v>44531</v>
      </c>
      <c r="Z708" s="639">
        <v>18.232321576056584</v>
      </c>
      <c r="AA708" s="639">
        <v>9.6950889086837453</v>
      </c>
      <c r="AB708" s="639"/>
      <c r="AC708" s="641">
        <v>1.2160092266751121</v>
      </c>
      <c r="AD708" s="641">
        <v>-0.78289961331491242</v>
      </c>
    </row>
    <row r="709" spans="2:30" x14ac:dyDescent="0.3">
      <c r="B709" s="310"/>
      <c r="C709" s="310"/>
      <c r="D709" s="310"/>
      <c r="Y709" s="638"/>
      <c r="Z709" s="639">
        <v>2.7807702813388562</v>
      </c>
      <c r="AA709" s="639">
        <v>9.123750717065624</v>
      </c>
      <c r="AB709" s="639"/>
      <c r="AC709" s="641">
        <v>-3.1452569206310699</v>
      </c>
      <c r="AD709" s="641">
        <v>-0.91829167657391508</v>
      </c>
    </row>
    <row r="710" spans="2:30" x14ac:dyDescent="0.3">
      <c r="B710" s="310"/>
      <c r="C710" s="310"/>
      <c r="D710" s="310"/>
      <c r="Y710" s="638"/>
      <c r="Z710" s="639">
        <v>0.81909929499638334</v>
      </c>
      <c r="AA710" s="639">
        <v>6.5100368920334715</v>
      </c>
      <c r="AB710" s="639"/>
      <c r="AC710" s="641">
        <v>-2.8765966514268513</v>
      </c>
      <c r="AD710" s="641">
        <v>-2.4339503550017736</v>
      </c>
    </row>
    <row r="711" spans="2:30" x14ac:dyDescent="0.3">
      <c r="B711" s="310"/>
      <c r="C711" s="310"/>
      <c r="D711" s="310"/>
      <c r="Y711" s="638"/>
      <c r="Z711" s="639">
        <v>0.95089795389282994</v>
      </c>
      <c r="AA711" s="639">
        <v>5.4579101929016929</v>
      </c>
      <c r="AB711" s="639"/>
      <c r="AC711" s="641">
        <v>-1.3570843688867313</v>
      </c>
      <c r="AD711" s="641">
        <v>-2.9424119583460646</v>
      </c>
    </row>
    <row r="712" spans="2:30" x14ac:dyDescent="0.3">
      <c r="B712" s="310"/>
      <c r="C712" s="310"/>
      <c r="D712" s="310"/>
      <c r="Y712" s="311"/>
      <c r="Z712" s="639">
        <v>10.450081046425</v>
      </c>
      <c r="AA712" s="639">
        <v>4.3617182456590111</v>
      </c>
      <c r="AB712" s="639"/>
      <c r="AC712" s="641">
        <v>2.2170004324257206</v>
      </c>
      <c r="AD712" s="641">
        <v>-3.6442267305672624</v>
      </c>
    </row>
    <row r="713" spans="2:30" x14ac:dyDescent="0.3">
      <c r="B713" s="310"/>
      <c r="C713" s="310"/>
      <c r="D713" s="310"/>
      <c r="Y713" s="311"/>
      <c r="Z713" s="639">
        <v>-2.5879020679700648</v>
      </c>
      <c r="AA713" s="639">
        <v>3.4252151027424809</v>
      </c>
      <c r="AB713" s="639"/>
      <c r="AC713" s="641">
        <v>-12.010934201877916</v>
      </c>
      <c r="AD713" s="641">
        <v>-4.1116287494123203</v>
      </c>
    </row>
    <row r="714" spans="2:30" x14ac:dyDescent="0.3">
      <c r="B714" s="310"/>
      <c r="C714" s="310"/>
      <c r="D714" s="310"/>
      <c r="Y714" s="311"/>
      <c r="Z714" s="639">
        <v>7.5601032655722555</v>
      </c>
      <c r="AA714" s="639">
        <v>2.7529178396742808</v>
      </c>
      <c r="AB714" s="639"/>
      <c r="AC714" s="641">
        <v>-4.6400212247007175</v>
      </c>
      <c r="AD714" s="641">
        <v>-4.8838788192619784</v>
      </c>
    </row>
    <row r="715" spans="2:30" x14ac:dyDescent="0.3">
      <c r="B715" s="310"/>
      <c r="C715" s="310"/>
      <c r="D715" s="310"/>
      <c r="Y715" s="311"/>
      <c r="Z715" s="639">
        <v>10.558977945357816</v>
      </c>
      <c r="AA715" s="639">
        <v>2.2143950990339785</v>
      </c>
      <c r="AB715" s="639"/>
      <c r="AC715" s="641">
        <v>-3.6966941788732726</v>
      </c>
      <c r="AD715" s="641">
        <v>-5.8065586878677635</v>
      </c>
    </row>
    <row r="716" spans="2:30" x14ac:dyDescent="0.3">
      <c r="B716" s="310"/>
      <c r="C716" s="310"/>
      <c r="D716" s="310"/>
      <c r="Y716" s="311"/>
      <c r="Z716" s="639">
        <v>-3.7747517190768578</v>
      </c>
      <c r="AA716" s="639">
        <v>1.5133766117387621</v>
      </c>
      <c r="AB716" s="639"/>
      <c r="AC716" s="641">
        <v>-6.4170710525464756</v>
      </c>
      <c r="AD716" s="641">
        <v>-6.7980267841132571</v>
      </c>
    </row>
    <row r="717" spans="2:30" x14ac:dyDescent="0.3">
      <c r="B717" s="310"/>
      <c r="C717" s="310"/>
      <c r="D717" s="310"/>
      <c r="Y717" s="311"/>
      <c r="Z717" s="639">
        <v>-3.8869815464810178</v>
      </c>
      <c r="AA717" s="639">
        <v>2.7127153418394165</v>
      </c>
      <c r="AB717" s="639"/>
      <c r="AC717" s="641">
        <v>-8.2823471403744549</v>
      </c>
      <c r="AD717" s="641">
        <v>-5.6603803777490498</v>
      </c>
    </row>
    <row r="718" spans="2:30" x14ac:dyDescent="0.3">
      <c r="B718" s="310"/>
      <c r="C718" s="310"/>
      <c r="D718" s="310"/>
      <c r="Y718" s="311"/>
      <c r="Z718" s="639">
        <v>-2.8187612305892822</v>
      </c>
      <c r="AA718" s="639">
        <v>1.6809446138192452</v>
      </c>
      <c r="AB718" s="639"/>
      <c r="AC718" s="641">
        <v>-7.8158434491272288</v>
      </c>
      <c r="AD718" s="641">
        <v>-5.4900497296523065</v>
      </c>
    </row>
    <row r="719" spans="2:30" x14ac:dyDescent="0.3">
      <c r="B719" s="310"/>
      <c r="C719" s="310"/>
      <c r="D719" s="310"/>
      <c r="Y719" s="311"/>
      <c r="Z719" s="639">
        <v>5.5429516353584862</v>
      </c>
      <c r="AA719" s="639">
        <v>8.7353212577831352E-2</v>
      </c>
      <c r="AB719" s="639"/>
      <c r="AC719" s="641">
        <v>-4.7232762412927372</v>
      </c>
      <c r="AD719" s="641">
        <v>-5.469947010193315</v>
      </c>
    </row>
    <row r="720" spans="2:30" x14ac:dyDescent="0.3">
      <c r="B720" s="310"/>
      <c r="C720" s="310"/>
      <c r="D720" s="310"/>
      <c r="Y720" s="311"/>
      <c r="Z720" s="639">
        <v>5.8074690427345175</v>
      </c>
      <c r="AA720" s="639">
        <v>0.21877046919165125</v>
      </c>
      <c r="AB720" s="639"/>
      <c r="AC720" s="641">
        <v>-4.047409357328462</v>
      </c>
      <c r="AD720" s="641">
        <v>-5.5253827696508937</v>
      </c>
    </row>
    <row r="721" spans="2:30" x14ac:dyDescent="0.3">
      <c r="B721" s="310"/>
      <c r="C721" s="310"/>
      <c r="D721" s="310"/>
      <c r="Y721" s="311"/>
      <c r="Z721" s="639">
        <v>0.33770816943105508</v>
      </c>
      <c r="AA721" s="639">
        <v>0.44281906590434289</v>
      </c>
      <c r="AB721" s="639"/>
      <c r="AC721" s="641">
        <v>-3.4477066880235157</v>
      </c>
      <c r="AD721" s="641">
        <v>-5.0063101326117998</v>
      </c>
    </row>
    <row r="722" spans="2:30" x14ac:dyDescent="0.3">
      <c r="B722" s="310"/>
      <c r="C722" s="310"/>
      <c r="D722" s="310"/>
      <c r="Y722" s="311"/>
      <c r="Z722" s="639">
        <v>-0.59616186333208021</v>
      </c>
      <c r="AA722" s="639">
        <v>0.55709281130728294</v>
      </c>
      <c r="AB722" s="639"/>
      <c r="AC722" s="641">
        <v>-3.5559751426603299</v>
      </c>
      <c r="AD722" s="641">
        <v>-4.3506910883373751</v>
      </c>
    </row>
    <row r="723" spans="2:30" x14ac:dyDescent="0.3">
      <c r="B723" s="310"/>
      <c r="C723" s="310"/>
      <c r="D723" s="310"/>
      <c r="Y723" s="311"/>
      <c r="Z723" s="639">
        <v>-2.8548309227801196</v>
      </c>
      <c r="AA723" s="639">
        <v>0.14260632243805293</v>
      </c>
      <c r="AB723" s="639"/>
      <c r="AC723" s="641">
        <v>-6.8051213687495249</v>
      </c>
      <c r="AD723" s="641">
        <v>-3.7199755128379479</v>
      </c>
    </row>
    <row r="724" spans="2:30" x14ac:dyDescent="0.3">
      <c r="B724" s="310"/>
      <c r="C724" s="310"/>
      <c r="D724" s="310"/>
      <c r="Y724" s="311"/>
      <c r="Z724" s="639">
        <v>-2.3186413694921759</v>
      </c>
      <c r="AA724" s="639">
        <v>6.1136249943364973E-2</v>
      </c>
      <c r="AB724" s="639"/>
      <c r="AC724" s="641">
        <v>-4.6488386811007985</v>
      </c>
      <c r="AD724" s="641">
        <v>-3.1285363472615018</v>
      </c>
    </row>
    <row r="725" spans="2:30" x14ac:dyDescent="0.3">
      <c r="B725" s="310"/>
      <c r="C725" s="310"/>
      <c r="D725" s="310"/>
      <c r="Y725" s="311"/>
      <c r="Z725" s="639">
        <v>-2.0188450127687037</v>
      </c>
      <c r="AA725" s="639">
        <v>-0.25752581196767432</v>
      </c>
      <c r="AB725" s="639"/>
      <c r="AC725" s="641">
        <v>-3.2265101392062547</v>
      </c>
      <c r="AD725" s="641">
        <v>-2.9005218649622253</v>
      </c>
    </row>
    <row r="726" spans="2:30" x14ac:dyDescent="0.3">
      <c r="B726" s="310"/>
      <c r="C726" s="310"/>
      <c r="D726" s="310"/>
      <c r="Y726" s="311"/>
      <c r="Z726" s="639">
        <v>2.6415462132738772</v>
      </c>
      <c r="AA726" s="639">
        <v>-1.1246779529151227</v>
      </c>
      <c r="AB726" s="639"/>
      <c r="AC726" s="641">
        <v>-0.30826721279674985</v>
      </c>
      <c r="AD726" s="641">
        <v>-3.3794859190827031</v>
      </c>
    </row>
    <row r="727" spans="2:30" x14ac:dyDescent="0.3">
      <c r="B727" s="310"/>
      <c r="C727" s="310"/>
      <c r="D727" s="310"/>
      <c r="Y727" s="429"/>
      <c r="Z727" s="639">
        <v>5.2371785352717026</v>
      </c>
      <c r="AA727" s="639">
        <v>-1.6427281346164335</v>
      </c>
      <c r="AB727" s="639"/>
      <c r="AC727" s="641">
        <v>9.2664801706661137E-2</v>
      </c>
      <c r="AD727" s="641">
        <v>-3.1065987729424438</v>
      </c>
    </row>
    <row r="728" spans="2:30" x14ac:dyDescent="0.3">
      <c r="B728" s="310"/>
      <c r="C728" s="310"/>
      <c r="D728" s="310"/>
      <c r="Y728" s="638"/>
      <c r="Z728" s="639">
        <v>-1.8929262639462199</v>
      </c>
      <c r="AA728" s="639">
        <v>-1.7532682819236522</v>
      </c>
      <c r="AB728" s="639"/>
      <c r="AC728" s="641">
        <v>-1.85160531192858</v>
      </c>
      <c r="AD728" s="641">
        <v>-2.9999887403924674</v>
      </c>
    </row>
    <row r="729" spans="2:30" x14ac:dyDescent="0.3">
      <c r="B729" s="310"/>
      <c r="C729" s="310"/>
      <c r="D729" s="310"/>
      <c r="Y729" s="638"/>
      <c r="Z729" s="639">
        <v>-6.6662268499642199</v>
      </c>
      <c r="AA729" s="639">
        <v>-1.7499577057485374</v>
      </c>
      <c r="AB729" s="639"/>
      <c r="AC729" s="641">
        <v>-6.9087235215036742</v>
      </c>
      <c r="AD729" s="641">
        <v>-3.6606058697633159</v>
      </c>
    </row>
    <row r="730" spans="2:30" x14ac:dyDescent="0.3">
      <c r="B730" s="310"/>
      <c r="C730" s="310"/>
      <c r="D730" s="310"/>
      <c r="Y730" s="638"/>
      <c r="Z730" s="639">
        <v>-6.4811821946892945</v>
      </c>
      <c r="AA730" s="639">
        <v>-1.6819853718232722</v>
      </c>
      <c r="AB730" s="639"/>
      <c r="AC730" s="641">
        <v>-4.89491134576771</v>
      </c>
      <c r="AD730" s="641">
        <v>-3.1132391606407572</v>
      </c>
    </row>
    <row r="731" spans="2:30" x14ac:dyDescent="0.3">
      <c r="B731" s="310"/>
      <c r="C731" s="310"/>
      <c r="D731" s="310"/>
      <c r="Y731" s="638"/>
      <c r="Z731" s="639">
        <v>-3.0924224006427079</v>
      </c>
      <c r="AA731" s="639"/>
      <c r="AB731" s="639"/>
      <c r="AC731" s="641">
        <v>-3.9025684532509644</v>
      </c>
      <c r="AD731" s="641"/>
    </row>
    <row r="732" spans="2:30" x14ac:dyDescent="0.3">
      <c r="B732" s="310"/>
      <c r="C732" s="310"/>
      <c r="D732" s="310"/>
      <c r="Y732" s="638"/>
      <c r="Z732" s="639">
        <v>-1.995670979542898</v>
      </c>
      <c r="AA732" s="639"/>
      <c r="AB732" s="639"/>
      <c r="AC732" s="641">
        <v>-7.8508300448021942</v>
      </c>
      <c r="AD732" s="641"/>
    </row>
    <row r="733" spans="2:30" x14ac:dyDescent="0.3">
      <c r="B733" s="310"/>
      <c r="C733" s="310"/>
      <c r="D733" s="310"/>
      <c r="Y733" s="640">
        <v>44556</v>
      </c>
      <c r="Z733" s="639">
        <v>3.1173525507507285</v>
      </c>
      <c r="AA733" s="639"/>
      <c r="AB733" s="639"/>
      <c r="AC733" s="641">
        <v>3.5232997510611597</v>
      </c>
      <c r="AD733" s="641"/>
    </row>
    <row r="734" spans="2:30" x14ac:dyDescent="0.3">
      <c r="B734" s="310"/>
      <c r="C734" s="310"/>
      <c r="D734" s="310"/>
      <c r="AB734" s="310"/>
    </row>
    <row r="735" spans="2:30" x14ac:dyDescent="0.3">
      <c r="B735" s="310"/>
      <c r="C735" s="310"/>
      <c r="D735" s="310"/>
      <c r="AB735" s="310"/>
    </row>
    <row r="736" spans="2:30" x14ac:dyDescent="0.3">
      <c r="B736" s="310"/>
      <c r="C736" s="310"/>
      <c r="D736" s="310"/>
      <c r="AB736" s="310"/>
    </row>
    <row r="737" spans="2:28" x14ac:dyDescent="0.3">
      <c r="B737" s="310"/>
      <c r="C737" s="310"/>
      <c r="D737" s="310"/>
      <c r="AB737" s="310"/>
    </row>
    <row r="738" spans="2:28" x14ac:dyDescent="0.3">
      <c r="B738" s="310"/>
      <c r="C738" s="310"/>
      <c r="D738" s="310"/>
      <c r="AB738" s="310"/>
    </row>
    <row r="739" spans="2:28" x14ac:dyDescent="0.3">
      <c r="B739" s="310"/>
      <c r="C739" s="310"/>
      <c r="D739" s="310"/>
      <c r="AB739" s="310"/>
    </row>
    <row r="740" spans="2:28" x14ac:dyDescent="0.3">
      <c r="B740" s="310"/>
      <c r="C740" s="310"/>
      <c r="D740" s="310"/>
      <c r="AB740" s="310"/>
    </row>
    <row r="741" spans="2:28" x14ac:dyDescent="0.3">
      <c r="B741" s="310"/>
      <c r="C741" s="310"/>
      <c r="D741" s="310"/>
      <c r="AB741" s="310"/>
    </row>
    <row r="742" spans="2:28" x14ac:dyDescent="0.3">
      <c r="B742" s="310"/>
      <c r="C742" s="310"/>
      <c r="D742" s="310"/>
      <c r="AB742" s="310"/>
    </row>
    <row r="743" spans="2:28" x14ac:dyDescent="0.3">
      <c r="B743" s="310"/>
      <c r="C743" s="310"/>
      <c r="D743" s="310"/>
      <c r="AB743" s="310"/>
    </row>
    <row r="744" spans="2:28" x14ac:dyDescent="0.3">
      <c r="B744" s="310"/>
      <c r="C744" s="310"/>
      <c r="D744" s="310"/>
      <c r="AB744" s="310"/>
    </row>
    <row r="745" spans="2:28" x14ac:dyDescent="0.3">
      <c r="B745" s="310"/>
      <c r="C745" s="310"/>
      <c r="D745" s="310"/>
      <c r="AB745" s="310"/>
    </row>
    <row r="746" spans="2:28" x14ac:dyDescent="0.3">
      <c r="B746" s="310"/>
      <c r="C746" s="310"/>
      <c r="D746" s="310"/>
      <c r="AB746" s="310"/>
    </row>
    <row r="747" spans="2:28" x14ac:dyDescent="0.3">
      <c r="B747" s="310"/>
      <c r="C747" s="310"/>
      <c r="D747" s="310"/>
      <c r="AB747" s="310"/>
    </row>
    <row r="748" spans="2:28" x14ac:dyDescent="0.3">
      <c r="B748" s="310"/>
      <c r="C748" s="310"/>
      <c r="D748" s="310"/>
      <c r="AB748" s="310"/>
    </row>
    <row r="749" spans="2:28" x14ac:dyDescent="0.3">
      <c r="B749" s="310"/>
      <c r="C749" s="310"/>
      <c r="D749" s="310"/>
      <c r="AB749" s="310"/>
    </row>
    <row r="750" spans="2:28" x14ac:dyDescent="0.3">
      <c r="B750" s="310"/>
      <c r="C750" s="310"/>
      <c r="D750" s="310"/>
      <c r="AB750" s="310"/>
    </row>
    <row r="751" spans="2:28" x14ac:dyDescent="0.3">
      <c r="B751" s="310"/>
      <c r="C751" s="310"/>
      <c r="D751" s="310"/>
      <c r="AB751" s="310"/>
    </row>
    <row r="752" spans="2:28" x14ac:dyDescent="0.3">
      <c r="B752" s="310"/>
      <c r="C752" s="310"/>
      <c r="D752" s="310"/>
      <c r="AB752" s="310"/>
    </row>
    <row r="753" spans="2:28" x14ac:dyDescent="0.3">
      <c r="B753" s="310"/>
      <c r="C753" s="310"/>
      <c r="D753" s="310"/>
      <c r="AB753" s="310"/>
    </row>
    <row r="754" spans="2:28" x14ac:dyDescent="0.3">
      <c r="B754" s="310"/>
      <c r="C754" s="310"/>
      <c r="D754" s="310"/>
      <c r="AB754" s="310"/>
    </row>
    <row r="755" spans="2:28" x14ac:dyDescent="0.3">
      <c r="B755" s="310"/>
      <c r="C755" s="310"/>
      <c r="D755" s="310"/>
      <c r="AB755" s="310"/>
    </row>
    <row r="756" spans="2:28" x14ac:dyDescent="0.3">
      <c r="B756" s="310"/>
      <c r="C756" s="310"/>
      <c r="D756" s="310"/>
      <c r="AB756" s="310"/>
    </row>
    <row r="757" spans="2:28" x14ac:dyDescent="0.3">
      <c r="B757" s="310"/>
      <c r="C757" s="310"/>
      <c r="D757" s="310"/>
      <c r="AB757" s="310"/>
    </row>
    <row r="758" spans="2:28" x14ac:dyDescent="0.3">
      <c r="B758" s="310"/>
      <c r="C758" s="310"/>
      <c r="D758" s="310"/>
      <c r="AB758" s="310"/>
    </row>
    <row r="759" spans="2:28" x14ac:dyDescent="0.3">
      <c r="B759" s="310"/>
      <c r="C759" s="310"/>
      <c r="D759" s="310"/>
      <c r="AB759" s="310"/>
    </row>
    <row r="760" spans="2:28" x14ac:dyDescent="0.3">
      <c r="B760" s="310"/>
      <c r="C760" s="310"/>
      <c r="D760" s="310"/>
      <c r="AB760" s="310"/>
    </row>
    <row r="761" spans="2:28" x14ac:dyDescent="0.3">
      <c r="B761" s="310"/>
      <c r="C761" s="310"/>
      <c r="D761" s="310"/>
      <c r="AB761" s="310"/>
    </row>
    <row r="762" spans="2:28" x14ac:dyDescent="0.3">
      <c r="B762" s="310"/>
      <c r="C762" s="310"/>
      <c r="D762" s="310"/>
      <c r="AB762" s="310"/>
    </row>
    <row r="763" spans="2:28" x14ac:dyDescent="0.3">
      <c r="B763" s="310"/>
      <c r="C763" s="310"/>
      <c r="D763" s="310"/>
      <c r="AB763" s="310"/>
    </row>
    <row r="764" spans="2:28" x14ac:dyDescent="0.3">
      <c r="B764" s="310"/>
      <c r="C764" s="310"/>
      <c r="D764" s="310"/>
      <c r="AB764" s="310"/>
    </row>
    <row r="765" spans="2:28" x14ac:dyDescent="0.3">
      <c r="B765" s="310"/>
      <c r="C765" s="310"/>
      <c r="D765" s="310"/>
      <c r="AB765" s="310"/>
    </row>
    <row r="766" spans="2:28" x14ac:dyDescent="0.3">
      <c r="B766" s="310"/>
      <c r="C766" s="310"/>
      <c r="D766" s="310"/>
      <c r="AB766" s="310"/>
    </row>
    <row r="767" spans="2:28" x14ac:dyDescent="0.3">
      <c r="B767" s="310"/>
      <c r="C767" s="310"/>
      <c r="D767" s="310"/>
      <c r="AB767" s="310"/>
    </row>
    <row r="768" spans="2:28" x14ac:dyDescent="0.3">
      <c r="B768" s="310"/>
      <c r="C768" s="310"/>
      <c r="D768" s="310"/>
      <c r="AB768" s="310"/>
    </row>
    <row r="769" spans="2:28" x14ac:dyDescent="0.3">
      <c r="B769" s="310"/>
      <c r="C769" s="310"/>
      <c r="D769" s="310"/>
      <c r="AB769" s="310"/>
    </row>
    <row r="770" spans="2:28" x14ac:dyDescent="0.3">
      <c r="B770" s="310"/>
      <c r="C770" s="310"/>
      <c r="D770" s="310"/>
      <c r="AB770" s="310"/>
    </row>
    <row r="771" spans="2:28" x14ac:dyDescent="0.3">
      <c r="B771" s="310"/>
      <c r="C771" s="310"/>
      <c r="D771" s="310"/>
      <c r="AB771" s="310"/>
    </row>
    <row r="772" spans="2:28" x14ac:dyDescent="0.3">
      <c r="B772" s="310"/>
      <c r="C772" s="310"/>
      <c r="D772" s="310"/>
      <c r="AB772" s="310"/>
    </row>
    <row r="773" spans="2:28" x14ac:dyDescent="0.3">
      <c r="B773" s="310"/>
      <c r="C773" s="310"/>
      <c r="D773" s="310"/>
      <c r="AB773" s="310"/>
    </row>
    <row r="774" spans="2:28" x14ac:dyDescent="0.3">
      <c r="B774" s="310"/>
      <c r="C774" s="310"/>
      <c r="D774" s="310"/>
      <c r="AB774" s="310"/>
    </row>
    <row r="775" spans="2:28" x14ac:dyDescent="0.3">
      <c r="B775" s="310"/>
      <c r="C775" s="310"/>
      <c r="D775" s="310"/>
      <c r="AB775" s="310"/>
    </row>
    <row r="776" spans="2:28" x14ac:dyDescent="0.3">
      <c r="B776" s="310"/>
      <c r="C776" s="310"/>
      <c r="D776" s="310"/>
      <c r="AB776" s="310"/>
    </row>
    <row r="777" spans="2:28" x14ac:dyDescent="0.3">
      <c r="B777" s="310"/>
      <c r="C777" s="310"/>
      <c r="D777" s="310"/>
      <c r="AB777" s="310"/>
    </row>
    <row r="778" spans="2:28" x14ac:dyDescent="0.3">
      <c r="B778" s="310"/>
      <c r="C778" s="310"/>
      <c r="D778" s="310"/>
      <c r="AB778" s="310"/>
    </row>
    <row r="779" spans="2:28" x14ac:dyDescent="0.3">
      <c r="B779" s="310"/>
      <c r="C779" s="310"/>
      <c r="D779" s="310"/>
      <c r="AB779" s="310"/>
    </row>
    <row r="780" spans="2:28" x14ac:dyDescent="0.3">
      <c r="B780" s="310"/>
      <c r="C780" s="310"/>
      <c r="D780" s="310"/>
      <c r="AB780" s="310"/>
    </row>
    <row r="781" spans="2:28" x14ac:dyDescent="0.3">
      <c r="B781" s="310"/>
      <c r="C781" s="310"/>
      <c r="D781" s="310"/>
      <c r="AB781" s="310"/>
    </row>
    <row r="782" spans="2:28" x14ac:dyDescent="0.3">
      <c r="B782" s="310"/>
      <c r="C782" s="310"/>
      <c r="D782" s="310"/>
      <c r="AB782" s="310"/>
    </row>
    <row r="783" spans="2:28" x14ac:dyDescent="0.3">
      <c r="B783" s="310"/>
      <c r="C783" s="310"/>
      <c r="D783" s="310"/>
      <c r="AB783" s="310"/>
    </row>
    <row r="784" spans="2:28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B2:X2"/>
    <mergeCell ref="C37:Q37"/>
    <mergeCell ref="B4:V4"/>
    <mergeCell ref="Y4:AD4"/>
    <mergeCell ref="D6:S9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G133:H134"/>
    <mergeCell ref="I133:I134"/>
    <mergeCell ref="J133:J134"/>
    <mergeCell ref="K133:L134"/>
    <mergeCell ref="C137:D137"/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AL1" activePane="topRight" state="frozen"/>
      <selection activeCell="AV5" sqref="AV5:AY5"/>
      <selection pane="topRight" activeCell="AV5" sqref="AV5:AY5"/>
    </sheetView>
  </sheetViews>
  <sheetFormatPr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8.886718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82" t="s">
        <v>245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582"/>
      <c r="AB4" s="582"/>
      <c r="AC4" s="582"/>
      <c r="AD4" s="582"/>
      <c r="AE4" s="582"/>
      <c r="AF4" s="582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78"/>
      <c r="AW5" s="578"/>
      <c r="AX5" s="578"/>
      <c r="AY5" s="578"/>
    </row>
    <row r="6" spans="1:51" ht="23.25" customHeight="1" thickBot="1" x14ac:dyDescent="0.35">
      <c r="A6" s="583"/>
      <c r="B6" s="174"/>
      <c r="C6" s="175"/>
      <c r="D6" s="586" t="s">
        <v>39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7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84"/>
      <c r="B7" s="176"/>
      <c r="C7" s="215"/>
      <c r="D7" s="579">
        <v>2019</v>
      </c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1"/>
      <c r="T7" s="579">
        <v>2020</v>
      </c>
      <c r="U7" s="580"/>
      <c r="V7" s="580"/>
      <c r="W7" s="580"/>
      <c r="X7" s="580"/>
      <c r="Y7" s="580"/>
      <c r="Z7" s="580"/>
      <c r="AA7" s="580"/>
      <c r="AB7" s="580"/>
      <c r="AC7" s="580"/>
      <c r="AD7" s="580"/>
      <c r="AE7" s="580"/>
      <c r="AF7" s="580"/>
      <c r="AG7" s="580"/>
      <c r="AH7" s="580"/>
      <c r="AI7" s="581"/>
      <c r="AJ7" s="579">
        <v>2021</v>
      </c>
      <c r="AK7" s="580"/>
      <c r="AL7" s="580"/>
      <c r="AM7" s="580"/>
      <c r="AN7" s="580"/>
      <c r="AO7" s="580"/>
      <c r="AP7" s="580"/>
      <c r="AQ7" s="580"/>
      <c r="AR7" s="580"/>
      <c r="AS7" s="580"/>
      <c r="AT7" s="580"/>
      <c r="AU7" s="580"/>
      <c r="AV7" s="580"/>
      <c r="AW7" s="580"/>
      <c r="AX7" s="580"/>
      <c r="AY7" s="581"/>
    </row>
    <row r="8" spans="1:51" ht="41.25" customHeight="1" x14ac:dyDescent="0.3">
      <c r="A8" s="585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330</v>
      </c>
      <c r="B9" s="431" t="s">
        <v>331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>
        <v>108.4</v>
      </c>
      <c r="AU9" s="357" t="s">
        <v>173</v>
      </c>
      <c r="AV9" s="354">
        <v>88.666666666666671</v>
      </c>
      <c r="AW9" s="355">
        <v>108.66666666666667</v>
      </c>
      <c r="AX9" s="355">
        <v>106.06666666666666</v>
      </c>
      <c r="AY9" s="358" t="s">
        <v>173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>
        <v>0.25608342989571276</v>
      </c>
      <c r="AU10" s="436" t="s">
        <v>173</v>
      </c>
      <c r="AV10" s="434">
        <v>-0.14961636828644495</v>
      </c>
      <c r="AW10" s="435">
        <v>0.53195488721804507</v>
      </c>
      <c r="AX10" s="435">
        <v>0.2075901328273245</v>
      </c>
      <c r="AY10" s="437" t="s">
        <v>173</v>
      </c>
    </row>
    <row r="11" spans="1:51" x14ac:dyDescent="0.3">
      <c r="A11" s="432" t="s">
        <v>332</v>
      </c>
      <c r="B11" s="433" t="s">
        <v>331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>
        <v>111.2</v>
      </c>
      <c r="AU11" s="364" t="s">
        <v>173</v>
      </c>
      <c r="AV11" s="361">
        <v>99.733333333333334</v>
      </c>
      <c r="AW11" s="362">
        <v>110.43333333333334</v>
      </c>
      <c r="AX11" s="362">
        <v>106.06666666666666</v>
      </c>
      <c r="AY11" s="365" t="s">
        <v>173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>
        <v>0.13817809621289662</v>
      </c>
      <c r="AU12" s="442" t="s">
        <v>173</v>
      </c>
      <c r="AV12" s="440">
        <v>-0.10015037593984957</v>
      </c>
      <c r="AW12" s="441">
        <v>0.26595338173481087</v>
      </c>
      <c r="AX12" s="441">
        <v>6.2437395659432397E-2</v>
      </c>
      <c r="AY12" s="443" t="s">
        <v>173</v>
      </c>
    </row>
    <row r="13" spans="1:51" x14ac:dyDescent="0.3">
      <c r="A13" s="430" t="s">
        <v>333</v>
      </c>
      <c r="B13" s="431" t="s">
        <v>46</v>
      </c>
      <c r="C13" s="367" t="s">
        <v>334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 t="s">
        <v>173</v>
      </c>
      <c r="AU13" s="446" t="s">
        <v>173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335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 t="s">
        <v>173</v>
      </c>
      <c r="AU14" s="442" t="s">
        <v>173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120.74</v>
      </c>
      <c r="AS15" s="362">
        <v>122.03</v>
      </c>
      <c r="AT15" s="362" t="s">
        <v>173</v>
      </c>
      <c r="AU15" s="364" t="s">
        <v>173</v>
      </c>
      <c r="AV15" s="361">
        <v>107.32666666666667</v>
      </c>
      <c r="AW15" s="362">
        <v>113.75999999999999</v>
      </c>
      <c r="AX15" s="362">
        <v>113.80666666666667</v>
      </c>
      <c r="AY15" s="365" t="s">
        <v>173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0.11661888467585314</v>
      </c>
      <c r="AS16" s="435">
        <v>0.11585588880760796</v>
      </c>
      <c r="AT16" s="435" t="s">
        <v>173</v>
      </c>
      <c r="AU16" s="436" t="s">
        <v>173</v>
      </c>
      <c r="AV16" s="434">
        <v>1.0545477371163185E-2</v>
      </c>
      <c r="AW16" s="435">
        <v>0.35283624687834469</v>
      </c>
      <c r="AX16" s="435">
        <v>0.12423853271428102</v>
      </c>
      <c r="AY16" s="437" t="s">
        <v>173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105.67</v>
      </c>
      <c r="AS18" s="362">
        <v>105.8</v>
      </c>
      <c r="AT18" s="362" t="s">
        <v>173</v>
      </c>
      <c r="AU18" s="364" t="s">
        <v>173</v>
      </c>
      <c r="AV18" s="361">
        <v>103.55333333333334</v>
      </c>
      <c r="AW18" s="362">
        <v>104.19333333333334</v>
      </c>
      <c r="AX18" s="362">
        <v>105.51333333333334</v>
      </c>
      <c r="AY18" s="365" t="s">
        <v>173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1.1002678913126829E-2</v>
      </c>
      <c r="AS19" s="435">
        <v>1.7405519761515508E-2</v>
      </c>
      <c r="AT19" s="435" t="s">
        <v>173</v>
      </c>
      <c r="AU19" s="436" t="s">
        <v>173</v>
      </c>
      <c r="AV19" s="434">
        <v>-2.4400967245548372E-2</v>
      </c>
      <c r="AW19" s="435">
        <v>3.0484869877740631E-3</v>
      </c>
      <c r="AX19" s="435">
        <v>8.7638229389083704E-3</v>
      </c>
      <c r="AY19" s="437" t="s">
        <v>173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102.45</v>
      </c>
      <c r="AS20" s="362">
        <v>102.58</v>
      </c>
      <c r="AT20" s="362" t="s">
        <v>173</v>
      </c>
      <c r="AU20" s="364" t="s">
        <v>173</v>
      </c>
      <c r="AV20" s="361">
        <v>100.23666666666668</v>
      </c>
      <c r="AW20" s="362">
        <v>100.58999999999999</v>
      </c>
      <c r="AX20" s="362">
        <v>102.10333333333334</v>
      </c>
      <c r="AY20" s="365" t="s">
        <v>173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6.8372729048647328E-4</v>
      </c>
      <c r="AS21" s="435">
        <v>1.0739974381712472E-2</v>
      </c>
      <c r="AT21" s="435" t="s">
        <v>173</v>
      </c>
      <c r="AU21" s="436" t="s">
        <v>173</v>
      </c>
      <c r="AV21" s="434">
        <v>-3.587688361654353E-2</v>
      </c>
      <c r="AW21" s="435">
        <v>-8.7050785099535583E-3</v>
      </c>
      <c r="AX21" s="435">
        <v>-2.5074899049107131E-3</v>
      </c>
      <c r="AY21" s="437" t="s">
        <v>173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109.6</v>
      </c>
      <c r="AT22" s="362" t="s">
        <v>173</v>
      </c>
      <c r="AU22" s="364" t="s">
        <v>173</v>
      </c>
      <c r="AV22" s="361">
        <v>106.95</v>
      </c>
      <c r="AW22" s="362">
        <v>108.30000000000001</v>
      </c>
      <c r="AX22" s="362">
        <v>109.3</v>
      </c>
      <c r="AY22" s="365" t="s">
        <v>173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2.7949728006002629E-2</v>
      </c>
      <c r="AT23" s="435" t="s">
        <v>173</v>
      </c>
      <c r="AU23" s="436" t="s">
        <v>173</v>
      </c>
      <c r="AV23" s="434">
        <v>-1.7334844262043944E-2</v>
      </c>
      <c r="AW23" s="435">
        <v>1.4678326046221074E-2</v>
      </c>
      <c r="AX23" s="435">
        <v>2.2291504286827676E-2</v>
      </c>
      <c r="AY23" s="437" t="s">
        <v>173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109.29</v>
      </c>
      <c r="AS24" s="362">
        <v>109.09</v>
      </c>
      <c r="AT24" s="362" t="s">
        <v>173</v>
      </c>
      <c r="AU24" s="364" t="s">
        <v>173</v>
      </c>
      <c r="AV24" s="361">
        <v>107.64333333333332</v>
      </c>
      <c r="AW24" s="362">
        <v>107.79333333333334</v>
      </c>
      <c r="AX24" s="362">
        <v>109.37</v>
      </c>
      <c r="AY24" s="365" t="s">
        <v>173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1.8261436690580411E-2</v>
      </c>
      <c r="AS25" s="435">
        <v>1.9246940110249539E-2</v>
      </c>
      <c r="AT25" s="435" t="s">
        <v>173</v>
      </c>
      <c r="AU25" s="436" t="s">
        <v>173</v>
      </c>
      <c r="AV25" s="434">
        <v>-9.0828193562246043E-3</v>
      </c>
      <c r="AW25" s="435">
        <v>1.4207307511368896E-2</v>
      </c>
      <c r="AX25" s="435">
        <v>1.6418326569808857E-2</v>
      </c>
      <c r="AY25" s="437" t="s">
        <v>173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99.56</v>
      </c>
      <c r="AS26" s="362">
        <v>99.75</v>
      </c>
      <c r="AT26" s="362" t="s">
        <v>173</v>
      </c>
      <c r="AU26" s="364" t="s">
        <v>173</v>
      </c>
      <c r="AV26" s="361">
        <v>99.216666666666683</v>
      </c>
      <c r="AW26" s="362">
        <v>99.64</v>
      </c>
      <c r="AX26" s="362">
        <v>99.77</v>
      </c>
      <c r="AY26" s="365" t="s">
        <v>173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-3.2038446135361199E-3</v>
      </c>
      <c r="AS27" s="441">
        <v>-3.8945476333132945E-3</v>
      </c>
      <c r="AT27" s="441" t="s">
        <v>173</v>
      </c>
      <c r="AU27" s="442" t="s">
        <v>173</v>
      </c>
      <c r="AV27" s="440">
        <v>-1.107456876300274E-3</v>
      </c>
      <c r="AW27" s="441">
        <v>1.4405842741800148E-3</v>
      </c>
      <c r="AX27" s="441">
        <v>-1.8674759062260388E-3</v>
      </c>
      <c r="AY27" s="443" t="s">
        <v>173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118.73</v>
      </c>
      <c r="AS28" s="377">
        <v>120.71</v>
      </c>
      <c r="AT28" s="377" t="s">
        <v>173</v>
      </c>
      <c r="AU28" s="379" t="s">
        <v>173</v>
      </c>
      <c r="AV28" s="376">
        <v>90.696666666666658</v>
      </c>
      <c r="AW28" s="377">
        <v>108.52666666666666</v>
      </c>
      <c r="AX28" s="377">
        <v>116.16666666666667</v>
      </c>
      <c r="AY28" s="380" t="s">
        <v>173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0.13432693226330386</v>
      </c>
      <c r="AS29" s="441">
        <v>0.13705727204220053</v>
      </c>
      <c r="AT29" s="441" t="s">
        <v>173</v>
      </c>
      <c r="AU29" s="442" t="s">
        <v>173</v>
      </c>
      <c r="AV29" s="440">
        <v>-0.11819419237749559</v>
      </c>
      <c r="AW29" s="441">
        <v>0.3342895782959715</v>
      </c>
      <c r="AX29" s="441">
        <v>0.12122772022392383</v>
      </c>
      <c r="AY29" s="443" t="s">
        <v>173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120.59</v>
      </c>
      <c r="AS31" s="362">
        <v>124.75</v>
      </c>
      <c r="AT31" s="362" t="s">
        <v>173</v>
      </c>
      <c r="AU31" s="364" t="s">
        <v>173</v>
      </c>
      <c r="AV31" s="361">
        <v>99.89</v>
      </c>
      <c r="AW31" s="362">
        <v>115.04666666666667</v>
      </c>
      <c r="AX31" s="362">
        <v>125.15000000000002</v>
      </c>
      <c r="AY31" s="365" t="s">
        <v>173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5.9107676093448164E-2</v>
      </c>
      <c r="AS32" s="435">
        <v>7.8126350358655394E-2</v>
      </c>
      <c r="AT32" s="435" t="s">
        <v>173</v>
      </c>
      <c r="AU32" s="436" t="s">
        <v>173</v>
      </c>
      <c r="AV32" s="434">
        <v>-7.2659755531486819E-2</v>
      </c>
      <c r="AW32" s="435">
        <v>0.18291805189018756</v>
      </c>
      <c r="AX32" s="435">
        <v>6.0144006776789563E-2</v>
      </c>
      <c r="AY32" s="437" t="s">
        <v>173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128.43</v>
      </c>
      <c r="AT33" s="362" t="s">
        <v>173</v>
      </c>
      <c r="AU33" s="364" t="s">
        <v>173</v>
      </c>
      <c r="AV33" s="361">
        <v>113.23333333333333</v>
      </c>
      <c r="AW33" s="362">
        <v>119.42333333333333</v>
      </c>
      <c r="AX33" s="362">
        <v>130.93666666666667</v>
      </c>
      <c r="AY33" s="365" t="s">
        <v>173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5.8692605720880524E-2</v>
      </c>
      <c r="AT34" s="435" t="s">
        <v>173</v>
      </c>
      <c r="AU34" s="436" t="s">
        <v>173</v>
      </c>
      <c r="AV34" s="434">
        <v>3.9602789927886718E-3</v>
      </c>
      <c r="AW34" s="435">
        <v>6.5106876356393228E-2</v>
      </c>
      <c r="AX34" s="435">
        <v>5.3025225853148665E-2</v>
      </c>
      <c r="AY34" s="437" t="s">
        <v>173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118.22</v>
      </c>
      <c r="AS35" s="362">
        <v>121.77</v>
      </c>
      <c r="AT35" s="362" t="s">
        <v>173</v>
      </c>
      <c r="AU35" s="364" t="s">
        <v>173</v>
      </c>
      <c r="AV35" s="361">
        <v>89.053333333333327</v>
      </c>
      <c r="AW35" s="362">
        <v>111.49333333333334</v>
      </c>
      <c r="AX35" s="362">
        <v>120.44666666666667</v>
      </c>
      <c r="AY35" s="365" t="s">
        <v>173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6.8510484454085377E-2</v>
      </c>
      <c r="AS36" s="435">
        <v>9.5546558704453305E-2</v>
      </c>
      <c r="AT36" s="435" t="s">
        <v>173</v>
      </c>
      <c r="AU36" s="436" t="s">
        <v>173</v>
      </c>
      <c r="AV36" s="434">
        <v>-0.14041184041184054</v>
      </c>
      <c r="AW36" s="435">
        <v>0.30896567917661344</v>
      </c>
      <c r="AX36" s="435">
        <v>6.6560406151303153E-2</v>
      </c>
      <c r="AY36" s="437" t="s">
        <v>173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3032.6660000000011</v>
      </c>
      <c r="AS38" s="451" t="s">
        <v>173</v>
      </c>
      <c r="AT38" s="451" t="s">
        <v>173</v>
      </c>
      <c r="AU38" s="452" t="s">
        <v>173</v>
      </c>
      <c r="AV38" s="450">
        <v>595.12699999999995</v>
      </c>
      <c r="AW38" s="451">
        <v>2482.2780000000002</v>
      </c>
      <c r="AX38" s="451">
        <v>2736.7533333333336</v>
      </c>
      <c r="AY38" s="453" t="s">
        <v>173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1.0074840469192683</v>
      </c>
      <c r="AS39" s="435" t="s">
        <v>173</v>
      </c>
      <c r="AT39" s="435" t="s">
        <v>173</v>
      </c>
      <c r="AU39" s="436" t="s">
        <v>173</v>
      </c>
      <c r="AV39" s="434">
        <v>-0.90126437582538632</v>
      </c>
      <c r="AW39" s="435">
        <v>9.7102305332510337</v>
      </c>
      <c r="AX39" s="435">
        <v>-0.32532708479449624</v>
      </c>
      <c r="AY39" s="437" t="s">
        <v>173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2566.3359999999993</v>
      </c>
      <c r="AS40" s="451" t="s">
        <v>173</v>
      </c>
      <c r="AT40" s="451" t="s">
        <v>173</v>
      </c>
      <c r="AU40" s="452" t="s">
        <v>173</v>
      </c>
      <c r="AV40" s="450">
        <v>1196.6089999999999</v>
      </c>
      <c r="AW40" s="451">
        <v>3897.0970000000002</v>
      </c>
      <c r="AX40" s="451">
        <v>3152.6776666666665</v>
      </c>
      <c r="AY40" s="453" t="s">
        <v>173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0.26815933427881006</v>
      </c>
      <c r="AS41" s="435" t="s">
        <v>173</v>
      </c>
      <c r="AT41" s="435" t="s">
        <v>173</v>
      </c>
      <c r="AU41" s="436" t="s">
        <v>173</v>
      </c>
      <c r="AV41" s="434">
        <v>-0.5906643017553822</v>
      </c>
      <c r="AW41" s="435">
        <v>2.2636269994137836</v>
      </c>
      <c r="AX41" s="435">
        <v>-0.56161330191681114</v>
      </c>
      <c r="AY41" s="437" t="s">
        <v>173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355549.07299999986</v>
      </c>
      <c r="AS42" s="451" t="s">
        <v>173</v>
      </c>
      <c r="AT42" s="451" t="s">
        <v>173</v>
      </c>
      <c r="AU42" s="452" t="s">
        <v>173</v>
      </c>
      <c r="AV42" s="450">
        <v>77603.098999999987</v>
      </c>
      <c r="AW42" s="451">
        <v>382957.49900000001</v>
      </c>
      <c r="AX42" s="451">
        <v>389777.36199999996</v>
      </c>
      <c r="AY42" s="453" t="s">
        <v>173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0.74611771653567416</v>
      </c>
      <c r="AS43" s="441" t="s">
        <v>173</v>
      </c>
      <c r="AT43" s="441" t="s">
        <v>173</v>
      </c>
      <c r="AU43" s="442" t="s">
        <v>173</v>
      </c>
      <c r="AV43" s="440">
        <v>-0.83403473775564096</v>
      </c>
      <c r="AW43" s="441">
        <v>4.7031570328586687</v>
      </c>
      <c r="AX43" s="441">
        <v>-0.43312196833531524</v>
      </c>
      <c r="AY43" s="443" t="s">
        <v>173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 t="s">
        <v>173</v>
      </c>
      <c r="AV45" s="361">
        <v>103.70833333333333</v>
      </c>
      <c r="AW45" s="362">
        <v>105.16966666666666</v>
      </c>
      <c r="AX45" s="362">
        <v>105.17233333333333</v>
      </c>
      <c r="AY45" s="365" t="s">
        <v>173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 t="s">
        <v>173</v>
      </c>
      <c r="AV46" s="454">
        <v>4.124616342904743E-3</v>
      </c>
      <c r="AW46" s="455">
        <v>7.6714988805744221E-3</v>
      </c>
      <c r="AX46" s="455">
        <v>1.4935311412340741E-2</v>
      </c>
      <c r="AY46" s="457" t="s">
        <v>173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 t="s">
        <v>173</v>
      </c>
      <c r="AV47" s="361">
        <v>106.67166666666667</v>
      </c>
      <c r="AW47" s="362">
        <v>107.77533333333334</v>
      </c>
      <c r="AX47" s="362">
        <v>107.90833333333332</v>
      </c>
      <c r="AY47" s="365" t="s">
        <v>173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 t="s">
        <v>173</v>
      </c>
      <c r="AV48" s="454">
        <v>8.8618050213742344E-3</v>
      </c>
      <c r="AW48" s="455">
        <v>-1.3281607136236859E-3</v>
      </c>
      <c r="AX48" s="455">
        <v>6.2821724318004868E-3</v>
      </c>
      <c r="AY48" s="457" t="s">
        <v>173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 t="s">
        <v>173</v>
      </c>
      <c r="AV49" s="361">
        <v>123.78233333333333</v>
      </c>
      <c r="AW49" s="362">
        <v>124.529</v>
      </c>
      <c r="AX49" s="362">
        <v>124.33300000000001</v>
      </c>
      <c r="AY49" s="365" t="s">
        <v>173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 t="s">
        <v>173</v>
      </c>
      <c r="AV50" s="454">
        <v>5.1863541500307142E-3</v>
      </c>
      <c r="AW50" s="455">
        <v>9.7873858678905103E-3</v>
      </c>
      <c r="AX50" s="455">
        <v>1.3760545312228258E-2</v>
      </c>
      <c r="AY50" s="457" t="s">
        <v>173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 t="s">
        <v>173</v>
      </c>
      <c r="AV51" s="361">
        <v>75.254666666666665</v>
      </c>
      <c r="AW51" s="362">
        <v>86.665999999999997</v>
      </c>
      <c r="AX51" s="362">
        <v>77.067666666666653</v>
      </c>
      <c r="AY51" s="365" t="s">
        <v>173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 t="s">
        <v>173</v>
      </c>
      <c r="AV52" s="454">
        <v>-2.4903900142530088E-2</v>
      </c>
      <c r="AW52" s="455">
        <v>2.8509717513677282E-2</v>
      </c>
      <c r="AX52" s="455">
        <v>-1.5164229456941873E-2</v>
      </c>
      <c r="AY52" s="457" t="s">
        <v>173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 t="s">
        <v>173</v>
      </c>
      <c r="AV53" s="361">
        <v>108.90366666666667</v>
      </c>
      <c r="AW53" s="362">
        <v>109.32799999999999</v>
      </c>
      <c r="AX53" s="362">
        <v>110.49000000000001</v>
      </c>
      <c r="AY53" s="365" t="s">
        <v>173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 t="s">
        <v>173</v>
      </c>
      <c r="AV54" s="454">
        <v>-1.8910579537469825E-3</v>
      </c>
      <c r="AW54" s="455">
        <v>1.5518373109743218E-2</v>
      </c>
      <c r="AX54" s="455">
        <v>2.0629984296579258E-2</v>
      </c>
      <c r="AY54" s="457" t="s">
        <v>173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 t="s">
        <v>173</v>
      </c>
      <c r="AV55" s="361">
        <v>98.01733333333334</v>
      </c>
      <c r="AW55" s="362">
        <v>98.053333333333327</v>
      </c>
      <c r="AX55" s="362">
        <v>98.12466666666667</v>
      </c>
      <c r="AY55" s="365" t="s">
        <v>173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 t="s">
        <v>173</v>
      </c>
      <c r="AV56" s="454">
        <v>-5.7883988585493949E-3</v>
      </c>
      <c r="AW56" s="455">
        <v>-7.299467135524448E-3</v>
      </c>
      <c r="AX56" s="455">
        <v>9.2484920197766088E-4</v>
      </c>
      <c r="AY56" s="457" t="s">
        <v>173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 t="s">
        <v>173</v>
      </c>
      <c r="AV57" s="361">
        <v>107.46333333333332</v>
      </c>
      <c r="AW57" s="362">
        <v>107.649</v>
      </c>
      <c r="AX57" s="362">
        <v>107.91666666666667</v>
      </c>
      <c r="AY57" s="365" t="s">
        <v>173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 t="s">
        <v>173</v>
      </c>
      <c r="AV58" s="454">
        <v>2.740686446349477E-2</v>
      </c>
      <c r="AW58" s="455">
        <v>2.4682074322266254E-2</v>
      </c>
      <c r="AX58" s="455">
        <v>2.1225723217073899E-2</v>
      </c>
      <c r="AY58" s="457" t="s">
        <v>173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 t="s">
        <v>173</v>
      </c>
      <c r="AV59" s="361">
        <v>101.64766666666667</v>
      </c>
      <c r="AW59" s="362">
        <v>103.524</v>
      </c>
      <c r="AX59" s="362">
        <v>105.50066666666667</v>
      </c>
      <c r="AY59" s="365" t="s">
        <v>173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 t="s">
        <v>173</v>
      </c>
      <c r="AV60" s="454">
        <v>-5.1458538184205398E-4</v>
      </c>
      <c r="AW60" s="455">
        <v>4.2691770519982887E-2</v>
      </c>
      <c r="AX60" s="455">
        <v>5.8287357474838618E-2</v>
      </c>
      <c r="AY60" s="457" t="s">
        <v>173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 t="s">
        <v>173</v>
      </c>
      <c r="AV61" s="361">
        <v>106.73500000000001</v>
      </c>
      <c r="AW61" s="362">
        <v>107.53233333333333</v>
      </c>
      <c r="AX61" s="362">
        <v>107.90599999999999</v>
      </c>
      <c r="AY61" s="365" t="s">
        <v>173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 t="s">
        <v>173</v>
      </c>
      <c r="AV62" s="454">
        <v>-7.8915080309338703E-3</v>
      </c>
      <c r="AW62" s="455">
        <v>-6.8150066446318839E-4</v>
      </c>
      <c r="AX62" s="455">
        <v>1.1046876610417254E-2</v>
      </c>
      <c r="AY62" s="457" t="s">
        <v>173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 t="s">
        <v>173</v>
      </c>
      <c r="AV63" s="361">
        <v>99.084000000000003</v>
      </c>
      <c r="AW63" s="362">
        <v>98.472666666666669</v>
      </c>
      <c r="AX63" s="362">
        <v>99.76433333333334</v>
      </c>
      <c r="AY63" s="365" t="s">
        <v>173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 t="s">
        <v>173</v>
      </c>
      <c r="AV64" s="454">
        <v>1.779431390787418E-3</v>
      </c>
      <c r="AW64" s="455">
        <v>4.4575613637214875E-3</v>
      </c>
      <c r="AX64" s="455">
        <v>8.0701388023456926E-3</v>
      </c>
      <c r="AY64" s="457" t="s">
        <v>173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 t="s">
        <v>173</v>
      </c>
      <c r="AV65" s="361">
        <v>104.26466666666666</v>
      </c>
      <c r="AW65" s="362">
        <v>104.20933333333333</v>
      </c>
      <c r="AX65" s="362">
        <v>104.44766666666665</v>
      </c>
      <c r="AY65" s="365" t="s">
        <v>173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 t="s">
        <v>173</v>
      </c>
      <c r="AV66" s="454">
        <v>-1.5807789363723897E-2</v>
      </c>
      <c r="AW66" s="455">
        <v>-1.6311530086969735E-2</v>
      </c>
      <c r="AX66" s="455">
        <v>-1.2781978575929567E-2</v>
      </c>
      <c r="AY66" s="457" t="s">
        <v>173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 t="s">
        <v>173</v>
      </c>
      <c r="AV67" s="361">
        <v>112.75999999999999</v>
      </c>
      <c r="AW67" s="362">
        <v>114.29300000000001</v>
      </c>
      <c r="AX67" s="362">
        <v>115.47466666666668</v>
      </c>
      <c r="AY67" s="365" t="s">
        <v>173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 t="s">
        <v>173</v>
      </c>
      <c r="AV68" s="454">
        <v>1.9786026563037048E-3</v>
      </c>
      <c r="AW68" s="455">
        <v>-4.5290899218978269E-2</v>
      </c>
      <c r="AX68" s="455">
        <v>-9.719173069886386E-3</v>
      </c>
      <c r="AY68" s="457" t="s">
        <v>173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 t="s">
        <v>173</v>
      </c>
      <c r="AV69" s="361">
        <v>105.349</v>
      </c>
      <c r="AW69" s="362">
        <v>105.77366666666667</v>
      </c>
      <c r="AX69" s="362">
        <v>105.74233333333332</v>
      </c>
      <c r="AY69" s="365" t="s">
        <v>173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 t="s">
        <v>173</v>
      </c>
      <c r="AV70" s="454">
        <v>1.1641752824813686E-2</v>
      </c>
      <c r="AW70" s="455">
        <v>1.6249955964348868E-2</v>
      </c>
      <c r="AX70" s="455">
        <v>1.3634330265848475E-2</v>
      </c>
      <c r="AY70" s="457" t="s">
        <v>173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 t="s">
        <v>173</v>
      </c>
      <c r="AU71" s="393" t="s">
        <v>173</v>
      </c>
      <c r="AV71" s="390">
        <v>429684.33333333331</v>
      </c>
      <c r="AW71" s="391">
        <v>401314.33333333331</v>
      </c>
      <c r="AX71" s="391">
        <v>365418.66666666669</v>
      </c>
      <c r="AY71" s="394" t="s">
        <v>173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 t="s">
        <v>173</v>
      </c>
      <c r="AU72" s="456" t="s">
        <v>173</v>
      </c>
      <c r="AV72" s="454">
        <v>0.31551994578933557</v>
      </c>
      <c r="AW72" s="455">
        <v>-3.2940868698476526E-3</v>
      </c>
      <c r="AX72" s="455">
        <v>-0.10641527151377518</v>
      </c>
      <c r="AY72" s="457" t="s">
        <v>173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 t="s">
        <v>173</v>
      </c>
      <c r="AU73" s="398" t="s">
        <v>173</v>
      </c>
      <c r="AV73" s="395">
        <v>604929.33333333337</v>
      </c>
      <c r="AW73" s="396">
        <v>586559.33333333337</v>
      </c>
      <c r="AX73" s="396">
        <v>546630.66666666663</v>
      </c>
      <c r="AY73" s="399" t="s">
        <v>173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 t="s">
        <v>173</v>
      </c>
      <c r="AU74" s="456" t="s">
        <v>173</v>
      </c>
      <c r="AV74" s="454">
        <v>0.27419265375474378</v>
      </c>
      <c r="AW74" s="455">
        <v>8.8617289663543319E-2</v>
      </c>
      <c r="AX74" s="455">
        <v>-6.3657372342913656E-3</v>
      </c>
      <c r="AY74" s="457" t="s">
        <v>173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 t="s">
        <v>173</v>
      </c>
      <c r="AU75" s="398" t="s">
        <v>173</v>
      </c>
      <c r="AV75" s="395">
        <v>12273.333333333334</v>
      </c>
      <c r="AW75" s="396">
        <v>20655.333333333332</v>
      </c>
      <c r="AX75" s="396">
        <v>23731.666666666668</v>
      </c>
      <c r="AY75" s="399" t="s">
        <v>173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 t="s">
        <v>173</v>
      </c>
      <c r="AU76" s="400" t="s">
        <v>173</v>
      </c>
      <c r="AV76" s="387">
        <v>-5.0859691181398659E-2</v>
      </c>
      <c r="AW76" s="388">
        <v>0.80469478098788427</v>
      </c>
      <c r="AX76" s="388">
        <v>0.75016593328252923</v>
      </c>
      <c r="AY76" s="401" t="s">
        <v>173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3304</v>
      </c>
      <c r="P77" s="395">
        <v>15677</v>
      </c>
      <c r="Q77" s="396">
        <v>10768</v>
      </c>
      <c r="R77" s="396">
        <v>10132</v>
      </c>
      <c r="S77" s="396">
        <v>10912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5700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12221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 t="s">
        <v>173</v>
      </c>
      <c r="AR77" s="396" t="s">
        <v>173</v>
      </c>
      <c r="AS77" s="396" t="s">
        <v>173</v>
      </c>
      <c r="AT77" s="396" t="s">
        <v>173</v>
      </c>
      <c r="AU77" s="398" t="s">
        <v>173</v>
      </c>
      <c r="AV77" s="395">
        <v>9957</v>
      </c>
      <c r="AW77" s="396">
        <v>10324</v>
      </c>
      <c r="AX77" s="396" t="s">
        <v>173</v>
      </c>
      <c r="AY77" s="399" t="s">
        <v>173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-5.0847457627118647E-2</v>
      </c>
      <c r="P78" s="454">
        <v>0.20601584737287484</v>
      </c>
      <c r="Q78" s="455">
        <v>7.1081182192293301E-3</v>
      </c>
      <c r="R78" s="455">
        <v>0.12042463784142431</v>
      </c>
      <c r="S78" s="455">
        <v>3.0333670374115269E-3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0.65601394538059266</v>
      </c>
      <c r="AE78" s="456">
        <v>-8.050847457627118E-2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0.11995967741935484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 t="s">
        <v>173</v>
      </c>
      <c r="AR78" s="455" t="s">
        <v>173</v>
      </c>
      <c r="AS78" s="455" t="s">
        <v>173</v>
      </c>
      <c r="AT78" s="455" t="s">
        <v>173</v>
      </c>
      <c r="AU78" s="456" t="s">
        <v>173</v>
      </c>
      <c r="AV78" s="454">
        <v>-0.16496142234149613</v>
      </c>
      <c r="AW78" s="455">
        <v>0.77785431375925607</v>
      </c>
      <c r="AX78" s="455" t="s">
        <v>173</v>
      </c>
      <c r="AY78" s="457" t="s">
        <v>173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 t="s">
        <v>173</v>
      </c>
      <c r="AR79" s="396" t="s">
        <v>173</v>
      </c>
      <c r="AS79" s="396" t="s">
        <v>173</v>
      </c>
      <c r="AT79" s="396" t="s">
        <v>173</v>
      </c>
      <c r="AU79" s="398" t="s">
        <v>173</v>
      </c>
      <c r="AV79" s="395">
        <v>9484</v>
      </c>
      <c r="AW79" s="396">
        <v>4518</v>
      </c>
      <c r="AX79" s="396" t="s">
        <v>173</v>
      </c>
      <c r="AY79" s="399" t="s">
        <v>173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 t="s">
        <v>173</v>
      </c>
      <c r="AR80" s="455" t="s">
        <v>173</v>
      </c>
      <c r="AS80" s="455" t="s">
        <v>173</v>
      </c>
      <c r="AT80" s="455" t="s">
        <v>173</v>
      </c>
      <c r="AU80" s="456" t="s">
        <v>173</v>
      </c>
      <c r="AV80" s="387">
        <v>0.94903411426222772</v>
      </c>
      <c r="AW80" s="388">
        <v>0.94825355756791718</v>
      </c>
      <c r="AX80" s="388" t="s">
        <v>173</v>
      </c>
      <c r="AY80" s="401" t="s">
        <v>173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 t="s">
        <v>173</v>
      </c>
      <c r="AV81" s="403">
        <v>39310</v>
      </c>
      <c r="AW81" s="404">
        <v>60012</v>
      </c>
      <c r="AX81" s="404">
        <v>37263</v>
      </c>
      <c r="AY81" s="407" t="s">
        <v>173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 t="s">
        <v>173</v>
      </c>
      <c r="AV82" s="434">
        <v>-0.25747530269545343</v>
      </c>
      <c r="AW82" s="435">
        <v>1.3947326416600159</v>
      </c>
      <c r="AX82" s="435">
        <v>-0.24211361278906585</v>
      </c>
      <c r="AY82" s="437" t="s">
        <v>173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 t="s">
        <v>173</v>
      </c>
      <c r="AV83" s="458">
        <v>82205</v>
      </c>
      <c r="AW83" s="410">
        <v>67007</v>
      </c>
      <c r="AX83" s="410">
        <v>46584</v>
      </c>
      <c r="AY83" s="459" t="s">
        <v>173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 t="s">
        <v>173</v>
      </c>
      <c r="AV84" s="440">
        <v>8.5486788765498936E-2</v>
      </c>
      <c r="AW84" s="441">
        <v>0.70601115156452887</v>
      </c>
      <c r="AX84" s="441">
        <v>-0.30724960963640419</v>
      </c>
      <c r="AY84" s="443" t="s">
        <v>173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 t="s">
        <v>173</v>
      </c>
      <c r="AU86" s="452" t="s">
        <v>173</v>
      </c>
      <c r="AV86" s="450">
        <v>169991</v>
      </c>
      <c r="AW86" s="451">
        <v>237826</v>
      </c>
      <c r="AX86" s="451">
        <v>287514</v>
      </c>
      <c r="AY86" s="453" t="s">
        <v>173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 t="s">
        <v>173</v>
      </c>
      <c r="AU87" s="456" t="s">
        <v>173</v>
      </c>
      <c r="AV87" s="454">
        <v>-0.26160874834588349</v>
      </c>
      <c r="AW87" s="455">
        <v>0.37085293081821291</v>
      </c>
      <c r="AX87" s="455">
        <v>7.006377619408112E-2</v>
      </c>
      <c r="AY87" s="457" t="s">
        <v>173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 t="s">
        <v>173</v>
      </c>
      <c r="AU88" s="452" t="s">
        <v>173</v>
      </c>
      <c r="AV88" s="450">
        <v>969185</v>
      </c>
      <c r="AW88" s="451">
        <v>1135173</v>
      </c>
      <c r="AX88" s="451">
        <v>1251547</v>
      </c>
      <c r="AY88" s="453" t="s">
        <v>173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 t="s">
        <v>173</v>
      </c>
      <c r="AU89" s="456" t="s">
        <v>173</v>
      </c>
      <c r="AV89" s="454">
        <v>-0.14096407182000023</v>
      </c>
      <c r="AW89" s="455">
        <v>0.20518588021174308</v>
      </c>
      <c r="AX89" s="455">
        <v>3.5083915782843263E-2</v>
      </c>
      <c r="AY89" s="457" t="s">
        <v>173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 t="s">
        <v>173</v>
      </c>
      <c r="AU90" s="452" t="s">
        <v>173</v>
      </c>
      <c r="AV90" s="450">
        <v>77010</v>
      </c>
      <c r="AW90" s="451">
        <v>144545</v>
      </c>
      <c r="AX90" s="451">
        <v>280637</v>
      </c>
      <c r="AY90" s="453" t="s">
        <v>173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 t="s">
        <v>173</v>
      </c>
      <c r="AU91" s="400" t="s">
        <v>173</v>
      </c>
      <c r="AV91" s="387">
        <v>-0.73246525947098773</v>
      </c>
      <c r="AW91" s="388">
        <v>3.0559308500899394</v>
      </c>
      <c r="AX91" s="388">
        <v>0.76938848778299973</v>
      </c>
      <c r="AY91" s="401" t="s">
        <v>173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 t="s">
        <v>173</v>
      </c>
      <c r="AU93" s="452" t="s">
        <v>173</v>
      </c>
      <c r="AV93" s="450">
        <v>10035.400000000001</v>
      </c>
      <c r="AW93" s="451">
        <v>13298.5</v>
      </c>
      <c r="AX93" s="451">
        <v>15889.2</v>
      </c>
      <c r="AY93" s="453" t="s">
        <v>173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 t="s">
        <v>173</v>
      </c>
      <c r="AU94" s="436" t="s">
        <v>173</v>
      </c>
      <c r="AV94" s="434">
        <v>-0.10517258290310211</v>
      </c>
      <c r="AW94" s="435">
        <v>0.43053075450183964</v>
      </c>
      <c r="AX94" s="435">
        <v>0.19612463207341227</v>
      </c>
      <c r="AY94" s="437" t="s">
        <v>173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 t="s">
        <v>173</v>
      </c>
      <c r="AU95" s="452" t="s">
        <v>173</v>
      </c>
      <c r="AV95" s="450">
        <v>270073</v>
      </c>
      <c r="AW95" s="451">
        <v>359517</v>
      </c>
      <c r="AX95" s="451">
        <v>415917</v>
      </c>
      <c r="AY95" s="453" t="s">
        <v>173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 t="s">
        <v>173</v>
      </c>
      <c r="AU96" s="436" t="s">
        <v>173</v>
      </c>
      <c r="AV96" s="434">
        <v>-0.12976526124152155</v>
      </c>
      <c r="AW96" s="435">
        <v>0.48179884759007841</v>
      </c>
      <c r="AX96" s="435">
        <v>0.18878602440355907</v>
      </c>
      <c r="AY96" s="437" t="s">
        <v>173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 t="s">
        <v>173</v>
      </c>
      <c r="AU97" s="452" t="s">
        <v>173</v>
      </c>
      <c r="AV97" s="450">
        <v>37.158101698429689</v>
      </c>
      <c r="AW97" s="451">
        <v>36.989905901528999</v>
      </c>
      <c r="AX97" s="451">
        <v>38.202814503855336</v>
      </c>
      <c r="AY97" s="453" t="s">
        <v>173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 t="s">
        <v>173</v>
      </c>
      <c r="AU98" s="436" t="s">
        <v>173</v>
      </c>
      <c r="AV98" s="434">
        <v>2.8259821451743661E-2</v>
      </c>
      <c r="AW98" s="435">
        <v>-3.45985510594898E-2</v>
      </c>
      <c r="AX98" s="435">
        <v>6.1731947711405827E-3</v>
      </c>
      <c r="AY98" s="437" t="s">
        <v>173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 t="s">
        <v>173</v>
      </c>
      <c r="AU99" s="452" t="s">
        <v>173</v>
      </c>
      <c r="AV99" s="450">
        <v>9786.1</v>
      </c>
      <c r="AW99" s="451">
        <v>12665.3</v>
      </c>
      <c r="AX99" s="451">
        <v>14217.399999999998</v>
      </c>
      <c r="AY99" s="453" t="s">
        <v>173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 t="s">
        <v>173</v>
      </c>
      <c r="AU100" s="436" t="s">
        <v>173</v>
      </c>
      <c r="AV100" s="434">
        <v>-6.8017104273211143E-2</v>
      </c>
      <c r="AW100" s="435">
        <v>0.39624076728034385</v>
      </c>
      <c r="AX100" s="435">
        <v>0.15817427926716984</v>
      </c>
      <c r="AY100" s="437" t="s">
        <v>173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 t="s">
        <v>173</v>
      </c>
      <c r="AU101" s="452" t="s">
        <v>173</v>
      </c>
      <c r="AV101" s="450">
        <v>265134</v>
      </c>
      <c r="AW101" s="451">
        <v>347462</v>
      </c>
      <c r="AX101" s="451">
        <v>383599</v>
      </c>
      <c r="AY101" s="453" t="s">
        <v>173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 t="s">
        <v>173</v>
      </c>
      <c r="AU102" s="436" t="s">
        <v>173</v>
      </c>
      <c r="AV102" s="434">
        <v>-0.10517185517185518</v>
      </c>
      <c r="AW102" s="435">
        <v>0.45664386088473019</v>
      </c>
      <c r="AX102" s="435">
        <v>0.16019925476057975</v>
      </c>
      <c r="AY102" s="437" t="s">
        <v>173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 t="s">
        <v>173</v>
      </c>
      <c r="AU103" s="452" t="s">
        <v>173</v>
      </c>
      <c r="AV103" s="450">
        <v>36.910015313011534</v>
      </c>
      <c r="AW103" s="451">
        <v>36.450892471694743</v>
      </c>
      <c r="AX103" s="451">
        <v>37.063183167839327</v>
      </c>
      <c r="AY103" s="453" t="s">
        <v>173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 t="s">
        <v>173</v>
      </c>
      <c r="AU104" s="436" t="s">
        <v>173</v>
      </c>
      <c r="AV104" s="434">
        <v>4.1521661017691378E-2</v>
      </c>
      <c r="AW104" s="435">
        <v>-4.1467303866367787E-2</v>
      </c>
      <c r="AX104" s="435">
        <v>-1.7453687244675992E-3</v>
      </c>
      <c r="AY104" s="437" t="s">
        <v>173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 t="s">
        <v>173</v>
      </c>
      <c r="AU105" s="452" t="s">
        <v>173</v>
      </c>
      <c r="AV105" s="450">
        <v>8986.2000000000007</v>
      </c>
      <c r="AW105" s="451">
        <v>11758.400000000001</v>
      </c>
      <c r="AX105" s="451">
        <v>13138.3</v>
      </c>
      <c r="AY105" s="453" t="s">
        <v>173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 t="s">
        <v>173</v>
      </c>
      <c r="AU106" s="436" t="s">
        <v>173</v>
      </c>
      <c r="AV106" s="434">
        <v>-8.4628705307120231E-2</v>
      </c>
      <c r="AW106" s="435">
        <v>0.37736180580772904</v>
      </c>
      <c r="AX106" s="435">
        <v>0.13268042037019476</v>
      </c>
      <c r="AY106" s="437" t="s">
        <v>173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 t="s">
        <v>173</v>
      </c>
      <c r="AU107" s="452" t="s">
        <v>173</v>
      </c>
      <c r="AV107" s="450">
        <v>244192</v>
      </c>
      <c r="AW107" s="451">
        <v>324357</v>
      </c>
      <c r="AX107" s="451">
        <v>357739</v>
      </c>
      <c r="AY107" s="453" t="s">
        <v>173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 t="s">
        <v>173</v>
      </c>
      <c r="AU108" s="436" t="s">
        <v>173</v>
      </c>
      <c r="AV108" s="434">
        <v>-0.12618176873474704</v>
      </c>
      <c r="AW108" s="435">
        <v>0.44928397488885413</v>
      </c>
      <c r="AX108" s="435">
        <v>0.14225002235079248</v>
      </c>
      <c r="AY108" s="437" t="s">
        <v>173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 t="s">
        <v>173</v>
      </c>
      <c r="AU109" s="452" t="s">
        <v>173</v>
      </c>
      <c r="AV109" s="450">
        <v>36.799731358930678</v>
      </c>
      <c r="AW109" s="451">
        <v>36.251414336672255</v>
      </c>
      <c r="AX109" s="451">
        <v>36.725937065849685</v>
      </c>
      <c r="AY109" s="453" t="s">
        <v>173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 t="s">
        <v>173</v>
      </c>
      <c r="AU110" s="436" t="s">
        <v>173</v>
      </c>
      <c r="AV110" s="434">
        <v>4.7553440682348395E-2</v>
      </c>
      <c r="AW110" s="435">
        <v>-4.9626001754860136E-2</v>
      </c>
      <c r="AX110" s="435">
        <v>-8.3778523032139781E-3</v>
      </c>
      <c r="AY110" s="437" t="s">
        <v>173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 t="s">
        <v>173</v>
      </c>
      <c r="AU111" s="452" t="s">
        <v>173</v>
      </c>
      <c r="AV111" s="450">
        <v>799.90000000000009</v>
      </c>
      <c r="AW111" s="451">
        <v>906.90000000000009</v>
      </c>
      <c r="AX111" s="451">
        <v>1079.1000000000001</v>
      </c>
      <c r="AY111" s="453" t="s">
        <v>173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 t="s">
        <v>173</v>
      </c>
      <c r="AU112" s="436" t="s">
        <v>173</v>
      </c>
      <c r="AV112" s="434">
        <v>0.17064247036440824</v>
      </c>
      <c r="AW112" s="435">
        <v>0.69799662984459854</v>
      </c>
      <c r="AX112" s="435">
        <v>0.59535777646363119</v>
      </c>
      <c r="AY112" s="437" t="s">
        <v>173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 t="s">
        <v>173</v>
      </c>
      <c r="AU113" s="452" t="s">
        <v>173</v>
      </c>
      <c r="AV113" s="450">
        <v>20942</v>
      </c>
      <c r="AW113" s="451">
        <v>23105</v>
      </c>
      <c r="AX113" s="451">
        <v>25860</v>
      </c>
      <c r="AY113" s="453" t="s">
        <v>173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 t="s">
        <v>173</v>
      </c>
      <c r="AU114" s="436" t="s">
        <v>173</v>
      </c>
      <c r="AV114" s="434">
        <v>0.24343902149388433</v>
      </c>
      <c r="AW114" s="435">
        <v>0.56846106849501055</v>
      </c>
      <c r="AX114" s="435">
        <v>0.48245815180004586</v>
      </c>
      <c r="AY114" s="437" t="s">
        <v>173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 t="s">
        <v>173</v>
      </c>
      <c r="AU115" s="452" t="s">
        <v>173</v>
      </c>
      <c r="AV115" s="450">
        <v>38.195969821411524</v>
      </c>
      <c r="AW115" s="451">
        <v>39.251244319411391</v>
      </c>
      <c r="AX115" s="451">
        <v>41.728538283062655</v>
      </c>
      <c r="AY115" s="453" t="s">
        <v>173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 t="s">
        <v>173</v>
      </c>
      <c r="AU116" s="436" t="s">
        <v>173</v>
      </c>
      <c r="AV116" s="434">
        <v>-5.8544528417660002E-2</v>
      </c>
      <c r="AW116" s="435">
        <v>8.2587680339354388E-2</v>
      </c>
      <c r="AX116" s="435">
        <v>7.6157039931615794E-2</v>
      </c>
      <c r="AY116" s="437" t="s">
        <v>173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 t="s">
        <v>173</v>
      </c>
      <c r="AU117" s="452" t="s">
        <v>173</v>
      </c>
      <c r="AV117" s="450">
        <v>249.3</v>
      </c>
      <c r="AW117" s="451">
        <v>633.20000000000005</v>
      </c>
      <c r="AX117" s="451">
        <v>1671.8000000000002</v>
      </c>
      <c r="AY117" s="453" t="s">
        <v>173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 t="s">
        <v>173</v>
      </c>
      <c r="AU118" s="436" t="s">
        <v>173</v>
      </c>
      <c r="AV118" s="434">
        <v>-0.6511335012594458</v>
      </c>
      <c r="AW118" s="435">
        <v>1.8117229129662527</v>
      </c>
      <c r="AX118" s="435">
        <v>0.65820273755207326</v>
      </c>
      <c r="AY118" s="437" t="s">
        <v>173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 t="s">
        <v>173</v>
      </c>
      <c r="AU119" s="452" t="s">
        <v>173</v>
      </c>
      <c r="AV119" s="450">
        <v>4939</v>
      </c>
      <c r="AW119" s="451">
        <v>12055</v>
      </c>
      <c r="AX119" s="451">
        <v>32318</v>
      </c>
      <c r="AY119" s="453" t="s">
        <v>173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 t="s">
        <v>173</v>
      </c>
      <c r="AU120" s="436" t="s">
        <v>173</v>
      </c>
      <c r="AV120" s="434">
        <v>-0.64844472916221796</v>
      </c>
      <c r="AW120" s="435">
        <v>1.9503181595692609</v>
      </c>
      <c r="AX120" s="435">
        <v>0.68016636340005199</v>
      </c>
      <c r="AY120" s="437" t="s">
        <v>173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 t="s">
        <v>173</v>
      </c>
      <c r="AU121" s="452" t="s">
        <v>173</v>
      </c>
      <c r="AV121" s="450">
        <v>50.475804818789229</v>
      </c>
      <c r="AW121" s="451">
        <v>52.525922853587723</v>
      </c>
      <c r="AX121" s="451">
        <v>51.729686242960589</v>
      </c>
      <c r="AY121" s="453" t="s">
        <v>173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 t="s">
        <v>173</v>
      </c>
      <c r="AU122" s="436" t="s">
        <v>173</v>
      </c>
      <c r="AV122" s="434">
        <v>-7.6482201243075025E-3</v>
      </c>
      <c r="AW122" s="435">
        <v>-4.697637309165436E-2</v>
      </c>
      <c r="AX122" s="435">
        <v>-1.3072292319631949E-2</v>
      </c>
      <c r="AY122" s="437" t="s">
        <v>173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 t="s">
        <v>173</v>
      </c>
      <c r="AU124" s="452" t="s">
        <v>173</v>
      </c>
      <c r="AV124" s="450">
        <v>5686.7</v>
      </c>
      <c r="AW124" s="451">
        <v>6975.1</v>
      </c>
      <c r="AX124" s="451">
        <v>7741.5</v>
      </c>
      <c r="AY124" s="453" t="s">
        <v>173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 t="s">
        <v>173</v>
      </c>
      <c r="AU125" s="436" t="s">
        <v>173</v>
      </c>
      <c r="AV125" s="434">
        <v>-0.15482135425955648</v>
      </c>
      <c r="AW125" s="435">
        <v>0.26778508851648553</v>
      </c>
      <c r="AX125" s="435">
        <v>6.3173796607841795E-2</v>
      </c>
      <c r="AY125" s="437" t="s">
        <v>173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 t="s">
        <v>173</v>
      </c>
      <c r="AU126" s="452" t="s">
        <v>173</v>
      </c>
      <c r="AV126" s="450">
        <v>70324</v>
      </c>
      <c r="AW126" s="451">
        <v>91053</v>
      </c>
      <c r="AX126" s="451">
        <v>97850</v>
      </c>
      <c r="AY126" s="453" t="s">
        <v>173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 t="s">
        <v>173</v>
      </c>
      <c r="AU127" s="436" t="s">
        <v>173</v>
      </c>
      <c r="AV127" s="434">
        <v>-0.26311377496489718</v>
      </c>
      <c r="AW127" s="435">
        <v>0.30553165863730214</v>
      </c>
      <c r="AX127" s="435">
        <v>2.6133098429077791E-2</v>
      </c>
      <c r="AY127" s="437" t="s">
        <v>173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 t="s">
        <v>173</v>
      </c>
      <c r="AU128" s="452" t="s">
        <v>173</v>
      </c>
      <c r="AV128" s="450">
        <v>80.864285308002962</v>
      </c>
      <c r="AW128" s="451">
        <v>76.604834546912244</v>
      </c>
      <c r="AX128" s="451">
        <v>79.11599386816556</v>
      </c>
      <c r="AY128" s="453" t="s">
        <v>173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 t="s">
        <v>173</v>
      </c>
      <c r="AU129" s="436" t="s">
        <v>173</v>
      </c>
      <c r="AV129" s="434">
        <v>0.14695948577432288</v>
      </c>
      <c r="AW129" s="435">
        <v>-2.8912795695981812E-2</v>
      </c>
      <c r="AX129" s="435">
        <v>3.6097362257849576E-2</v>
      </c>
      <c r="AY129" s="437" t="s">
        <v>173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 t="s">
        <v>173</v>
      </c>
      <c r="AU130" s="452" t="s">
        <v>173</v>
      </c>
      <c r="AV130" s="450">
        <v>5503</v>
      </c>
      <c r="AW130" s="451">
        <v>6720.1</v>
      </c>
      <c r="AX130" s="451">
        <v>7225.2000000000007</v>
      </c>
      <c r="AY130" s="453" t="s">
        <v>173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 t="s">
        <v>173</v>
      </c>
      <c r="AU131" s="436" t="s">
        <v>173</v>
      </c>
      <c r="AV131" s="434">
        <v>-0.14483294483294484</v>
      </c>
      <c r="AW131" s="435">
        <v>0.26327167456199713</v>
      </c>
      <c r="AX131" s="435">
        <v>5.2883144135348288E-2</v>
      </c>
      <c r="AY131" s="437" t="s">
        <v>173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 t="s">
        <v>173</v>
      </c>
      <c r="AU132" s="452" t="s">
        <v>173</v>
      </c>
      <c r="AV132" s="450">
        <v>68910</v>
      </c>
      <c r="AW132" s="451">
        <v>88996</v>
      </c>
      <c r="AX132" s="451">
        <v>93735</v>
      </c>
      <c r="AY132" s="453" t="s">
        <v>173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 t="s">
        <v>173</v>
      </c>
      <c r="AU133" s="436" t="s">
        <v>173</v>
      </c>
      <c r="AV133" s="434">
        <v>-0.2586655765217204</v>
      </c>
      <c r="AW133" s="435">
        <v>0.30253933406512989</v>
      </c>
      <c r="AX133" s="435">
        <v>1.9346209056505286E-2</v>
      </c>
      <c r="AY133" s="437" t="s">
        <v>173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 t="s">
        <v>173</v>
      </c>
      <c r="AU134" s="452" t="s">
        <v>173</v>
      </c>
      <c r="AV134" s="450">
        <v>79.857785517341455</v>
      </c>
      <c r="AW134" s="451">
        <v>75.510135286979192</v>
      </c>
      <c r="AX134" s="451">
        <v>77.081132981277008</v>
      </c>
      <c r="AY134" s="453" t="s">
        <v>173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 t="s">
        <v>173</v>
      </c>
      <c r="AU135" s="436" t="s">
        <v>173</v>
      </c>
      <c r="AV135" s="434">
        <v>0.1535509860107161</v>
      </c>
      <c r="AW135" s="435">
        <v>-3.0147004759219973E-2</v>
      </c>
      <c r="AX135" s="435">
        <v>3.290043635899171E-2</v>
      </c>
      <c r="AY135" s="437" t="s">
        <v>173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 t="s">
        <v>173</v>
      </c>
      <c r="AU136" s="452" t="s">
        <v>173</v>
      </c>
      <c r="AV136" s="450">
        <v>5442.5</v>
      </c>
      <c r="AW136" s="451">
        <v>6648.5</v>
      </c>
      <c r="AX136" s="451">
        <v>7140.5000000000009</v>
      </c>
      <c r="AY136" s="453" t="s">
        <v>173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 t="s">
        <v>173</v>
      </c>
      <c r="AU137" s="436" t="s">
        <v>173</v>
      </c>
      <c r="AV137" s="434">
        <v>-0.14323720168755111</v>
      </c>
      <c r="AW137" s="435">
        <v>0.26147920461445062</v>
      </c>
      <c r="AX137" s="435">
        <v>5.1325844020082938E-2</v>
      </c>
      <c r="AY137" s="437" t="s">
        <v>173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 t="s">
        <v>173</v>
      </c>
      <c r="AU138" s="452" t="s">
        <v>173</v>
      </c>
      <c r="AV138" s="450">
        <v>68450</v>
      </c>
      <c r="AW138" s="451">
        <v>88446</v>
      </c>
      <c r="AX138" s="451">
        <v>93073</v>
      </c>
      <c r="AY138" s="453" t="s">
        <v>173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 t="s">
        <v>173</v>
      </c>
      <c r="AU139" s="436" t="s">
        <v>173</v>
      </c>
      <c r="AV139" s="434">
        <v>-0.25814737344070054</v>
      </c>
      <c r="AW139" s="435">
        <v>0.30140372561137108</v>
      </c>
      <c r="AX139" s="435">
        <v>1.8382151805936997E-2</v>
      </c>
      <c r="AY139" s="437" t="s">
        <v>173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 t="s">
        <v>173</v>
      </c>
      <c r="AU140" s="452" t="s">
        <v>173</v>
      </c>
      <c r="AV140" s="450">
        <v>79.510591672753833</v>
      </c>
      <c r="AW140" s="451">
        <v>75.170160323813406</v>
      </c>
      <c r="AX140" s="451">
        <v>76.719349327946887</v>
      </c>
      <c r="AY140" s="453" t="s">
        <v>173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 t="s">
        <v>173</v>
      </c>
      <c r="AU141" s="436" t="s">
        <v>173</v>
      </c>
      <c r="AV141" s="434">
        <v>0.15489622552945717</v>
      </c>
      <c r="AW141" s="435">
        <v>-3.0678044185070155E-2</v>
      </c>
      <c r="AX141" s="435">
        <v>3.2349047119222894E-2</v>
      </c>
      <c r="AY141" s="437" t="s">
        <v>173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 t="s">
        <v>173</v>
      </c>
      <c r="AU142" s="452" t="s">
        <v>173</v>
      </c>
      <c r="AV142" s="450">
        <v>60.5</v>
      </c>
      <c r="AW142" s="451">
        <v>71.599999999999994</v>
      </c>
      <c r="AX142" s="451">
        <v>84.7</v>
      </c>
      <c r="AY142" s="453" t="s">
        <v>173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 t="s">
        <v>173</v>
      </c>
      <c r="AU143" s="436" t="s">
        <v>173</v>
      </c>
      <c r="AV143" s="434">
        <v>-0.26755447941888616</v>
      </c>
      <c r="AW143" s="435">
        <v>0.45528455284552827</v>
      </c>
      <c r="AX143" s="435">
        <v>0.20312499999999994</v>
      </c>
      <c r="AY143" s="437" t="s">
        <v>173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 t="s">
        <v>173</v>
      </c>
      <c r="AU144" s="452" t="s">
        <v>173</v>
      </c>
      <c r="AV144" s="450">
        <v>460</v>
      </c>
      <c r="AW144" s="451">
        <v>550</v>
      </c>
      <c r="AX144" s="451">
        <v>662</v>
      </c>
      <c r="AY144" s="453" t="s">
        <v>173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 t="s">
        <v>173</v>
      </c>
      <c r="AU145" s="436" t="s">
        <v>173</v>
      </c>
      <c r="AV145" s="434">
        <v>-0.32846715328467152</v>
      </c>
      <c r="AW145" s="435">
        <v>0.51515151515151514</v>
      </c>
      <c r="AX145" s="435">
        <v>0.17584369449378331</v>
      </c>
      <c r="AY145" s="437" t="s">
        <v>173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 t="s">
        <v>173</v>
      </c>
      <c r="AU146" s="452" t="s">
        <v>173</v>
      </c>
      <c r="AV146" s="450">
        <v>131.52173913043478</v>
      </c>
      <c r="AW146" s="451">
        <v>130.18181818181819</v>
      </c>
      <c r="AX146" s="451">
        <v>127.94561933534743</v>
      </c>
      <c r="AY146" s="453" t="s">
        <v>173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 t="s">
        <v>173</v>
      </c>
      <c r="AU147" s="436" t="s">
        <v>173</v>
      </c>
      <c r="AV147" s="434">
        <v>9.0706916517528172E-2</v>
      </c>
      <c r="AW147" s="435">
        <v>-3.9512195121951178E-2</v>
      </c>
      <c r="AX147" s="435">
        <v>2.3201472809667643E-2</v>
      </c>
      <c r="AY147" s="437" t="s">
        <v>173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 t="s">
        <v>173</v>
      </c>
      <c r="AU148" s="452" t="s">
        <v>173</v>
      </c>
      <c r="AV148" s="450">
        <v>183.7</v>
      </c>
      <c r="AW148" s="451">
        <v>255</v>
      </c>
      <c r="AX148" s="451">
        <v>516.29999999999995</v>
      </c>
      <c r="AY148" s="453" t="s">
        <v>173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 t="s">
        <v>173</v>
      </c>
      <c r="AU149" s="436" t="s">
        <v>173</v>
      </c>
      <c r="AV149" s="434">
        <v>-0.37389229720518075</v>
      </c>
      <c r="AW149" s="435">
        <v>0.39956092206366639</v>
      </c>
      <c r="AX149" s="435">
        <v>0.23163167938931273</v>
      </c>
      <c r="AY149" s="437" t="s">
        <v>173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 t="s">
        <v>173</v>
      </c>
      <c r="AU150" s="452" t="s">
        <v>173</v>
      </c>
      <c r="AV150" s="450">
        <v>1414</v>
      </c>
      <c r="AW150" s="451">
        <v>2057</v>
      </c>
      <c r="AX150" s="451">
        <v>4115</v>
      </c>
      <c r="AY150" s="453" t="s">
        <v>173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 t="s">
        <v>173</v>
      </c>
      <c r="AU151" s="436" t="s">
        <v>173</v>
      </c>
      <c r="AV151" s="434">
        <v>-0.42983870967741933</v>
      </c>
      <c r="AW151" s="435">
        <v>0.44961240310077522</v>
      </c>
      <c r="AX151" s="435">
        <v>0.20958259847148736</v>
      </c>
      <c r="AY151" s="437" t="s">
        <v>173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 t="s">
        <v>173</v>
      </c>
      <c r="AU152" s="452" t="s">
        <v>173</v>
      </c>
      <c r="AV152" s="450">
        <v>129.91513437057992</v>
      </c>
      <c r="AW152" s="451">
        <v>123.96694214876032</v>
      </c>
      <c r="AX152" s="451">
        <v>125.46780072904008</v>
      </c>
      <c r="AY152" s="453" t="s">
        <v>173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 t="s">
        <v>173</v>
      </c>
      <c r="AU153" s="442" t="s">
        <v>173</v>
      </c>
      <c r="AV153" s="434">
        <v>9.8123835170545834E-2</v>
      </c>
      <c r="AW153" s="441">
        <v>-3.4527492266240918E-2</v>
      </c>
      <c r="AX153" s="441">
        <v>1.8228669084432891E-2</v>
      </c>
      <c r="AY153" s="443" t="s">
        <v>173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</row>
    <row r="159" spans="1:51" x14ac:dyDescent="0.3">
      <c r="A159" s="460" t="s">
        <v>189</v>
      </c>
    </row>
    <row r="160" spans="1:51" x14ac:dyDescent="0.3">
      <c r="A160" s="460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P5" sqref="P5"/>
    </sheetView>
  </sheetViews>
  <sheetFormatPr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8.886718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82" t="s">
        <v>245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5" x14ac:dyDescent="0.3">
      <c r="H8" s="590"/>
      <c r="I8" s="590"/>
      <c r="J8" s="590"/>
      <c r="K8" s="590"/>
      <c r="L8" s="590"/>
      <c r="M8" s="590"/>
      <c r="N8" s="590"/>
      <c r="O8" s="590"/>
    </row>
    <row r="9" spans="1:15" ht="23.25" customHeight="1" thickBot="1" x14ac:dyDescent="0.35">
      <c r="A9" s="583"/>
      <c r="B9" s="174"/>
      <c r="C9" s="175"/>
      <c r="D9" s="591" t="s">
        <v>39</v>
      </c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</row>
    <row r="10" spans="1:15" s="177" customFormat="1" ht="23.25" customHeight="1" thickBot="1" x14ac:dyDescent="0.35">
      <c r="A10" s="584"/>
      <c r="B10" s="176"/>
      <c r="C10" s="215"/>
      <c r="D10" s="579">
        <v>2019</v>
      </c>
      <c r="E10" s="580"/>
      <c r="F10" s="580"/>
      <c r="G10" s="581"/>
      <c r="H10" s="579">
        <v>2020</v>
      </c>
      <c r="I10" s="580"/>
      <c r="J10" s="580"/>
      <c r="K10" s="589"/>
      <c r="L10" s="579">
        <v>2021</v>
      </c>
      <c r="M10" s="580"/>
      <c r="N10" s="580"/>
      <c r="O10" s="589"/>
    </row>
    <row r="11" spans="1:15" ht="41.25" customHeight="1" x14ac:dyDescent="0.3">
      <c r="A11" s="585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/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/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/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/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/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/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/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/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/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/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/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/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 t="s">
        <v>320</v>
      </c>
      <c r="M27" s="467">
        <v>21237</v>
      </c>
      <c r="N27" s="467"/>
      <c r="O27" s="459"/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/>
      <c r="O28" s="457"/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 t="s">
        <v>321</v>
      </c>
      <c r="M29" s="467">
        <v>9979</v>
      </c>
      <c r="N29" s="467"/>
      <c r="O29" s="459"/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/>
      <c r="O30" s="457"/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 t="s">
        <v>322</v>
      </c>
      <c r="M31" s="467">
        <v>6312</v>
      </c>
      <c r="N31" s="467"/>
      <c r="O31" s="459"/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/>
      <c r="O32" s="457"/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 t="s">
        <v>323</v>
      </c>
      <c r="M33" s="467">
        <v>3584</v>
      </c>
      <c r="N33" s="467"/>
      <c r="O33" s="459"/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/>
      <c r="O34" s="457"/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 t="s">
        <v>324</v>
      </c>
      <c r="M35" s="467">
        <v>6134</v>
      </c>
      <c r="N35" s="467"/>
      <c r="O35" s="459"/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/>
      <c r="O36" s="457"/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86557</v>
      </c>
      <c r="E37" s="473">
        <v>116286</v>
      </c>
      <c r="F37" s="473">
        <v>127551</v>
      </c>
      <c r="G37" s="474">
        <v>98290</v>
      </c>
      <c r="H37" s="475">
        <v>76258</v>
      </c>
      <c r="I37" s="473">
        <v>8382</v>
      </c>
      <c r="J37" s="473">
        <v>57497</v>
      </c>
      <c r="K37" s="476">
        <v>40131</v>
      </c>
      <c r="L37" s="475" t="s">
        <v>325</v>
      </c>
      <c r="M37" s="473">
        <v>47303</v>
      </c>
      <c r="N37" s="473"/>
      <c r="O37" s="476"/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4.6434025292293013</v>
      </c>
      <c r="N38" s="483"/>
      <c r="O38" s="486"/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9321.8539999999994</v>
      </c>
      <c r="M40" s="451">
        <v>9223.9419999999991</v>
      </c>
      <c r="N40" s="451">
        <v>9025.3950000000004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3.7999999999999999E-2</v>
      </c>
      <c r="M41" s="455">
        <v>0.12300000000000001</v>
      </c>
      <c r="N41" s="455">
        <v>5.7999999999999996E-2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18869.691999999999</v>
      </c>
      <c r="M42" s="451">
        <v>18456.532999999999</v>
      </c>
      <c r="N42" s="451">
        <v>20223.68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0.39799999999999996</v>
      </c>
      <c r="N43" s="435">
        <v>0.10199999999999999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8613.2949999999946</v>
      </c>
      <c r="M44" s="451">
        <v>8880.7009999999973</v>
      </c>
      <c r="N44" s="451">
        <v>8990.0260000000017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>
        <v>3.7000000000000005E-2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29155.363000000001</v>
      </c>
      <c r="M46" s="451">
        <v>31343.322</v>
      </c>
      <c r="N46" s="451">
        <v>31949.843000000001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0.19399999999999998</v>
      </c>
      <c r="N47" s="441">
        <v>4.5999999999999999E-2</v>
      </c>
      <c r="O47" s="443" t="s">
        <v>173</v>
      </c>
    </row>
    <row r="48" spans="1:15" ht="14.25" customHeight="1" x14ac:dyDescent="0.3">
      <c r="A48" s="588" t="s">
        <v>25</v>
      </c>
      <c r="B48" s="588"/>
      <c r="C48" s="588"/>
      <c r="D48" s="588"/>
      <c r="E48" s="588"/>
      <c r="F48" s="588"/>
      <c r="G48" s="588"/>
      <c r="H48" s="588"/>
      <c r="I48" s="588"/>
      <c r="J48" s="588"/>
      <c r="K48" s="588"/>
    </row>
    <row r="49" spans="1:1" x14ac:dyDescent="0.3">
      <c r="A49" s="460" t="s">
        <v>227</v>
      </c>
    </row>
    <row r="50" spans="1:1" x14ac:dyDescent="0.3">
      <c r="A50" s="460" t="s">
        <v>80</v>
      </c>
    </row>
  </sheetData>
  <mergeCells count="9">
    <mergeCell ref="A48:K48"/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R57"/>
  <sheetViews>
    <sheetView showGridLines="0" zoomScale="80" zoomScaleNormal="80" workbookViewId="0">
      <pane ySplit="7" topLeftCell="A44" activePane="bottomLeft" state="frozen"/>
      <selection pane="bottomLeft" activeCell="V50" sqref="V50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16384" width="9.109375" style="429"/>
  </cols>
  <sheetData>
    <row r="1" spans="2:18" ht="29.25" hidden="1" customHeight="1" x14ac:dyDescent="0.3"/>
    <row r="2" spans="2:18" ht="53.25" customHeight="1" x14ac:dyDescent="0.35">
      <c r="J2" s="495"/>
      <c r="L2" s="495"/>
      <c r="M2" s="495"/>
      <c r="N2" s="495"/>
      <c r="O2" s="495"/>
      <c r="P2" s="495"/>
      <c r="Q2" s="495"/>
    </row>
    <row r="3" spans="2:18" ht="23.25" customHeight="1" x14ac:dyDescent="0.4">
      <c r="B3" s="593" t="s">
        <v>28</v>
      </c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</row>
    <row r="4" spans="2:18" ht="23.25" customHeight="1" x14ac:dyDescent="0.4">
      <c r="B4" s="496"/>
      <c r="C4" s="496"/>
      <c r="D4" s="594">
        <v>2020</v>
      </c>
      <c r="E4" s="594"/>
      <c r="F4" s="594"/>
      <c r="G4" s="594"/>
      <c r="H4" s="594"/>
      <c r="I4" s="594"/>
      <c r="J4" s="594"/>
      <c r="K4" s="594"/>
      <c r="L4" s="595">
        <v>2021</v>
      </c>
      <c r="M4" s="596"/>
      <c r="N4" s="596"/>
      <c r="O4" s="596"/>
      <c r="P4" s="596"/>
      <c r="Q4" s="596"/>
      <c r="R4" s="596"/>
    </row>
    <row r="5" spans="2:18" ht="42.6" customHeight="1" x14ac:dyDescent="0.3">
      <c r="B5" s="533" t="s">
        <v>7</v>
      </c>
      <c r="C5" s="533" t="s">
        <v>91</v>
      </c>
      <c r="D5" s="597" t="s">
        <v>274</v>
      </c>
      <c r="E5" s="561"/>
      <c r="F5" s="598"/>
      <c r="G5" s="561" t="s">
        <v>8</v>
      </c>
      <c r="H5" s="561"/>
      <c r="I5" s="598"/>
      <c r="J5" s="597" t="s">
        <v>237</v>
      </c>
      <c r="K5" s="561"/>
      <c r="L5" s="599" t="s">
        <v>274</v>
      </c>
      <c r="M5" s="600"/>
      <c r="N5" s="601"/>
      <c r="O5" s="597" t="s">
        <v>8</v>
      </c>
      <c r="P5" s="561"/>
      <c r="Q5" s="598"/>
      <c r="R5" s="492" t="s">
        <v>237</v>
      </c>
    </row>
    <row r="6" spans="2:18" ht="47.25" customHeight="1" x14ac:dyDescent="0.3">
      <c r="B6" s="534"/>
      <c r="C6" s="534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</row>
    <row r="7" spans="2:18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18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18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18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</row>
    <row r="11" spans="2:18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</row>
    <row r="12" spans="2:18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</row>
    <row r="13" spans="2:18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</row>
    <row r="14" spans="2:18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</row>
    <row r="15" spans="2:18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</row>
    <row r="16" spans="2:18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</row>
    <row r="17" spans="2:18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</row>
    <row r="18" spans="2:18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</row>
    <row r="19" spans="2:18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18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</row>
    <row r="21" spans="2:18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18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18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</row>
    <row r="24" spans="2:18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</row>
    <row r="25" spans="2:18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</row>
    <row r="26" spans="2:18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</row>
    <row r="27" spans="2:18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</row>
    <row r="28" spans="2:18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</row>
    <row r="29" spans="2:18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</row>
    <row r="30" spans="2:18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</row>
    <row r="31" spans="2:18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</row>
    <row r="32" spans="2:18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</row>
    <row r="33" spans="2:18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</row>
    <row r="34" spans="2:18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</row>
    <row r="35" spans="2:18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</row>
    <row r="36" spans="2:18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</row>
    <row r="37" spans="2:18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</row>
    <row r="38" spans="2:18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</row>
    <row r="39" spans="2:18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</row>
    <row r="40" spans="2:18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</row>
    <row r="41" spans="2:18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</row>
    <row r="42" spans="2:18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</row>
    <row r="43" spans="2:18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</row>
    <row r="44" spans="2:18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</row>
    <row r="45" spans="2:18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</row>
    <row r="46" spans="2:18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</row>
    <row r="47" spans="2:18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</row>
    <row r="48" spans="2:18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</row>
    <row r="49" spans="2:18" ht="19.2" customHeight="1" x14ac:dyDescent="0.3">
      <c r="B49" s="497" t="s">
        <v>9</v>
      </c>
      <c r="C49" s="498">
        <v>44482</v>
      </c>
      <c r="L49" s="499">
        <v>3.2</v>
      </c>
      <c r="M49" s="499">
        <v>3.7</v>
      </c>
      <c r="N49" s="499">
        <v>4.2</v>
      </c>
      <c r="O49" s="499">
        <v>6.8</v>
      </c>
      <c r="P49" s="499">
        <v>6.7</v>
      </c>
      <c r="Q49" s="499">
        <v>6.6</v>
      </c>
      <c r="R49" s="499"/>
    </row>
    <row r="50" spans="2:18" ht="19.2" customHeight="1" x14ac:dyDescent="0.3">
      <c r="B50" s="497" t="s">
        <v>171</v>
      </c>
      <c r="C50" s="498">
        <v>44511</v>
      </c>
      <c r="L50" s="499"/>
      <c r="M50" s="499">
        <v>4.5</v>
      </c>
      <c r="N50" s="499"/>
      <c r="O50" s="499"/>
      <c r="P50" s="499">
        <v>6.7</v>
      </c>
      <c r="Q50" s="499"/>
      <c r="R50" s="499">
        <v>128.1</v>
      </c>
    </row>
    <row r="51" spans="2:18" ht="19.2" customHeight="1" x14ac:dyDescent="0.3">
      <c r="B51" s="497" t="s">
        <v>236</v>
      </c>
      <c r="C51" s="498">
        <v>44531</v>
      </c>
      <c r="L51" s="499"/>
      <c r="M51" s="499">
        <v>4.8</v>
      </c>
      <c r="N51" s="499"/>
      <c r="O51" s="499"/>
      <c r="P51" s="499">
        <v>6.9</v>
      </c>
      <c r="Q51" s="499"/>
      <c r="R51" s="499">
        <v>133.4</v>
      </c>
    </row>
    <row r="52" spans="2:18" ht="19.2" customHeight="1" x14ac:dyDescent="0.3">
      <c r="B52" s="497" t="s">
        <v>11</v>
      </c>
      <c r="C52" s="498">
        <v>44536</v>
      </c>
      <c r="L52" s="499"/>
      <c r="M52" s="499">
        <v>4.3</v>
      </c>
      <c r="N52" s="499">
        <v>4.5</v>
      </c>
      <c r="O52" s="499"/>
      <c r="P52" s="499"/>
      <c r="Q52" s="499"/>
      <c r="R52" s="499"/>
    </row>
    <row r="53" spans="2:18" ht="19.2" customHeight="1" x14ac:dyDescent="0.3">
      <c r="B53" s="497" t="s">
        <v>10</v>
      </c>
      <c r="C53" s="498">
        <v>44547</v>
      </c>
      <c r="L53" s="499"/>
      <c r="M53" s="499">
        <v>4.8</v>
      </c>
      <c r="N53" s="499"/>
      <c r="O53" s="499"/>
      <c r="P53" s="499">
        <v>6.6</v>
      </c>
      <c r="Q53" s="499"/>
      <c r="R53" s="499"/>
    </row>
    <row r="54" spans="2:18" ht="3" customHeight="1" x14ac:dyDescent="0.3">
      <c r="B54" s="501"/>
      <c r="C54" s="502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</row>
    <row r="55" spans="2:18" ht="8.25" customHeight="1" x14ac:dyDescent="0.3">
      <c r="B55" s="164"/>
      <c r="C55" s="164"/>
      <c r="D55" s="204"/>
      <c r="E55" s="204"/>
      <c r="F55" s="204"/>
      <c r="G55" s="204"/>
      <c r="H55" s="204"/>
      <c r="I55" s="204"/>
      <c r="J55" s="201"/>
      <c r="K55" s="204"/>
    </row>
    <row r="56" spans="2:18" ht="15.6" x14ac:dyDescent="0.3">
      <c r="B56" s="497" t="s">
        <v>235</v>
      </c>
      <c r="C56" s="164"/>
      <c r="D56" s="499">
        <f>AVERAGE(D8,D9,D10,D13,D15,D16,D18,D19,D23,D26)</f>
        <v>-11.79</v>
      </c>
      <c r="E56" s="499">
        <f>AVERAGE(E8:E32)</f>
        <v>-8.2125000000000004</v>
      </c>
      <c r="F56" s="499">
        <f>AVERAGE(F8,F18,F23)</f>
        <v>-6</v>
      </c>
      <c r="G56" s="499">
        <f>AVERAGE(G8,G9,G13,G15,G18)</f>
        <v>12.4</v>
      </c>
      <c r="H56" s="499">
        <f>AVERAGE(H8,H9,H11,H12,H13,H14,H15,H16,H18,H20,H21,H22,H23,H24,H25,H27,H28,H29,H32)</f>
        <v>9.4222222222222207</v>
      </c>
      <c r="I56" s="499">
        <f>AVERAGE(I8,I18)</f>
        <v>8.0500000000000007</v>
      </c>
      <c r="J56" s="499">
        <f>AVERAGE(J13,J15)</f>
        <v>140.85000000000002</v>
      </c>
      <c r="K56" s="499">
        <f>AVERAGE(K11,K12,K13,K14,K15,K20,K21,K24,K25,K27,K28)</f>
        <v>134.96363636363637</v>
      </c>
      <c r="L56" s="499">
        <f>AVERAGE(L32,L37,L44,L49)</f>
        <v>1.425</v>
      </c>
      <c r="M56" s="499">
        <f>AVERAGE(M11,M12,M17,M20,M23,M24,M25,M27,M28,M29,M31,M33,M34,M35,M36,M37,M38,M39,M40,M41,M42,M43,M44,M45,M46,M47,M48,M49,M50,M51,M52,M53)</f>
        <v>4.0187499999999998</v>
      </c>
      <c r="N56" s="499">
        <f>AVERAGE(N32,N37,N39,N44,N45,N49,N53)</f>
        <v>4.5333333333333332</v>
      </c>
      <c r="O56" s="499">
        <f>AVERAGE(O37,O44,O49)</f>
        <v>7.3999999999999995</v>
      </c>
      <c r="P56" s="499">
        <f>AVERAGE(P11,P12,P20,P24,P25,P27,P28,P29,P34,P35,P36,P37,P38,P40,P41,P42,P44,P46,P47,P48,P49,P50,P51,P53)</f>
        <v>7.4833333333333343</v>
      </c>
      <c r="Q56" s="499">
        <f>AVERAGE(Q37,Q44,Q49)</f>
        <v>6.9000000000000012</v>
      </c>
      <c r="R56" s="499">
        <f>AVERAGE(R12,R20,R24,R25,R27,R28,R35,R37,R40,R41,R46,R50,R51)</f>
        <v>130.77692307692308</v>
      </c>
    </row>
    <row r="57" spans="2:18" ht="15.6" x14ac:dyDescent="0.3">
      <c r="B57" s="164"/>
      <c r="C57" s="164"/>
      <c r="D57" s="205"/>
      <c r="E57" s="205"/>
      <c r="F57" s="205"/>
      <c r="G57" s="205"/>
      <c r="H57" s="205"/>
      <c r="I57" s="205"/>
      <c r="J57" s="201"/>
      <c r="K57" s="205"/>
    </row>
  </sheetData>
  <mergeCells count="10"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74"/>
    </row>
    <row r="3" spans="2:19" s="233" customFormat="1" ht="35.1" customHeight="1" x14ac:dyDescent="0.3">
      <c r="B3" s="615" t="s">
        <v>287</v>
      </c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05" t="s">
        <v>297</v>
      </c>
      <c r="C5" s="605"/>
      <c r="D5" s="605"/>
      <c r="E5" s="605"/>
      <c r="F5" s="605"/>
      <c r="G5" s="605"/>
      <c r="H5" s="605"/>
      <c r="I5" s="605"/>
      <c r="J5" s="605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06" t="s">
        <v>85</v>
      </c>
      <c r="C6" s="606"/>
      <c r="D6" s="606"/>
      <c r="E6" s="606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07" t="s">
        <v>103</v>
      </c>
      <c r="C7" s="608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04" t="s">
        <v>288</v>
      </c>
      <c r="C9" s="604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05" t="s">
        <v>298</v>
      </c>
      <c r="C11" s="605"/>
      <c r="D11" s="605"/>
      <c r="E11" s="605"/>
      <c r="F11" s="605"/>
      <c r="G11" s="605"/>
      <c r="H11" s="605"/>
      <c r="I11" s="605"/>
      <c r="J11" s="605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06" t="s">
        <v>85</v>
      </c>
      <c r="C12" s="606"/>
      <c r="D12" s="606"/>
      <c r="E12" s="606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07" t="s">
        <v>103</v>
      </c>
      <c r="C13" s="608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04" t="s">
        <v>288</v>
      </c>
      <c r="C15" s="604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05" t="s">
        <v>299</v>
      </c>
      <c r="C17" s="605"/>
      <c r="D17" s="605"/>
      <c r="E17" s="605"/>
      <c r="F17" s="605"/>
      <c r="G17" s="605"/>
      <c r="H17" s="605"/>
      <c r="I17" s="605"/>
      <c r="J17" s="605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06" t="s">
        <v>85</v>
      </c>
      <c r="C18" s="606"/>
      <c r="D18" s="606"/>
      <c r="E18" s="606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07" t="s">
        <v>103</v>
      </c>
      <c r="C19" s="608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04" t="s">
        <v>288</v>
      </c>
      <c r="C21" s="604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05" t="s">
        <v>289</v>
      </c>
      <c r="C23" s="605"/>
      <c r="D23" s="605"/>
      <c r="E23" s="605"/>
      <c r="F23" s="605"/>
      <c r="G23" s="605"/>
      <c r="H23" s="605"/>
      <c r="I23" s="605"/>
      <c r="J23" s="605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06" t="s">
        <v>85</v>
      </c>
      <c r="C24" s="606"/>
      <c r="D24" s="606"/>
      <c r="E24" s="606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09" t="s">
        <v>103</v>
      </c>
      <c r="C25" s="610"/>
      <c r="D25" s="611" t="s">
        <v>293</v>
      </c>
      <c r="E25" s="612"/>
      <c r="F25" s="612"/>
      <c r="G25" s="612"/>
      <c r="H25" s="613" t="s">
        <v>294</v>
      </c>
      <c r="I25" s="614"/>
      <c r="J25" s="614"/>
      <c r="K25" s="614"/>
      <c r="L25" s="613" t="s">
        <v>125</v>
      </c>
      <c r="M25" s="614"/>
      <c r="N25" s="614"/>
      <c r="O25" s="614"/>
      <c r="P25" s="613" t="s">
        <v>295</v>
      </c>
      <c r="Q25" s="614"/>
      <c r="R25" s="614"/>
      <c r="S25" s="614"/>
      <c r="T25" s="602" t="s">
        <v>296</v>
      </c>
      <c r="U25" s="603"/>
      <c r="V25" s="603"/>
      <c r="W25" s="603"/>
      <c r="X25" s="602" t="s">
        <v>126</v>
      </c>
      <c r="Y25" s="603"/>
      <c r="Z25" s="603"/>
      <c r="AA25" s="603"/>
    </row>
    <row r="26" spans="2:27" s="255" customFormat="1" ht="75.75" customHeight="1" x14ac:dyDescent="0.3">
      <c r="B26" s="607"/>
      <c r="C26" s="608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04" t="s">
        <v>288</v>
      </c>
      <c r="C28" s="604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15" t="s">
        <v>258</v>
      </c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</row>
    <row r="35" spans="2:23" x14ac:dyDescent="0.3">
      <c r="B35" s="605" t="s">
        <v>260</v>
      </c>
      <c r="C35" s="605"/>
      <c r="D35" s="605"/>
      <c r="E35" s="605"/>
      <c r="F35" s="605"/>
      <c r="G35" s="605"/>
      <c r="H35" s="605"/>
      <c r="I35" s="605"/>
      <c r="J35" s="605"/>
      <c r="N35" s="10"/>
      <c r="O35" s="10"/>
    </row>
    <row r="36" spans="2:23" x14ac:dyDescent="0.3">
      <c r="B36" s="605"/>
      <c r="C36" s="605"/>
      <c r="D36" s="605"/>
      <c r="E36" s="605"/>
      <c r="F36" s="605"/>
      <c r="G36" s="605"/>
      <c r="H36" s="605"/>
      <c r="I36" s="605"/>
      <c r="J36" s="605"/>
      <c r="N36" s="10"/>
      <c r="O36" s="10"/>
    </row>
    <row r="37" spans="2:23" ht="15.75" customHeight="1" x14ac:dyDescent="0.3">
      <c r="B37" s="606" t="s">
        <v>85</v>
      </c>
      <c r="C37" s="606"/>
      <c r="D37" s="606"/>
      <c r="E37" s="606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09" t="s">
        <v>103</v>
      </c>
      <c r="C38" s="610"/>
      <c r="D38" s="611" t="s">
        <v>261</v>
      </c>
      <c r="E38" s="612"/>
      <c r="F38" s="612"/>
      <c r="G38" s="612"/>
      <c r="H38" s="613" t="s">
        <v>265</v>
      </c>
      <c r="I38" s="614"/>
      <c r="J38" s="614"/>
      <c r="K38" s="614"/>
      <c r="L38" s="613" t="s">
        <v>125</v>
      </c>
      <c r="M38" s="614"/>
      <c r="N38" s="614"/>
      <c r="O38" s="614"/>
      <c r="P38" s="613" t="s">
        <v>126</v>
      </c>
      <c r="Q38" s="614"/>
      <c r="R38" s="614"/>
      <c r="S38" s="614"/>
      <c r="T38" s="613" t="s">
        <v>127</v>
      </c>
      <c r="U38" s="614"/>
      <c r="V38" s="614"/>
      <c r="W38" s="614"/>
    </row>
    <row r="39" spans="2:23" ht="40.799999999999997" x14ac:dyDescent="0.3">
      <c r="B39" s="607"/>
      <c r="C39" s="608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04" t="s">
        <v>259</v>
      </c>
      <c r="C41" s="604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05" t="s">
        <v>266</v>
      </c>
      <c r="C45" s="605"/>
      <c r="D45" s="605"/>
      <c r="E45" s="605"/>
      <c r="F45" s="605"/>
      <c r="G45" s="605"/>
      <c r="H45" s="605"/>
      <c r="I45" s="605"/>
      <c r="J45" s="605"/>
      <c r="L45" s="10"/>
      <c r="M45" s="10"/>
      <c r="N45" s="10"/>
      <c r="O45" s="10"/>
    </row>
    <row r="46" spans="2:23" x14ac:dyDescent="0.3">
      <c r="B46" s="605"/>
      <c r="C46" s="605"/>
      <c r="D46" s="605"/>
      <c r="E46" s="605"/>
      <c r="F46" s="605"/>
      <c r="G46" s="605"/>
      <c r="H46" s="605"/>
      <c r="I46" s="605"/>
      <c r="J46" s="605"/>
      <c r="L46" s="10"/>
      <c r="M46" s="10"/>
      <c r="N46" s="10"/>
      <c r="O46" s="10"/>
    </row>
    <row r="47" spans="2:23" x14ac:dyDescent="0.3">
      <c r="B47" s="606" t="s">
        <v>85</v>
      </c>
      <c r="C47" s="606"/>
      <c r="D47" s="606"/>
      <c r="E47" s="606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09" t="s">
        <v>103</v>
      </c>
      <c r="C48" s="610"/>
      <c r="D48" s="616">
        <v>2020</v>
      </c>
      <c r="E48" s="617"/>
      <c r="F48" s="617"/>
      <c r="G48" s="617"/>
      <c r="H48" s="616">
        <v>2021</v>
      </c>
      <c r="I48" s="617"/>
      <c r="J48" s="617"/>
      <c r="K48" s="617"/>
      <c r="L48" s="10"/>
      <c r="M48" s="10"/>
      <c r="N48" s="10"/>
      <c r="O48" s="10"/>
    </row>
    <row r="49" spans="2:23" ht="51" x14ac:dyDescent="0.3">
      <c r="B49" s="607"/>
      <c r="C49" s="608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04" t="s">
        <v>259</v>
      </c>
      <c r="C51" s="604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05" t="s">
        <v>270</v>
      </c>
      <c r="C54" s="605"/>
      <c r="D54" s="605"/>
      <c r="E54" s="605"/>
      <c r="F54" s="605"/>
      <c r="G54" s="605"/>
      <c r="H54" s="605"/>
      <c r="I54" s="605"/>
      <c r="J54" s="605"/>
      <c r="K54" s="605"/>
      <c r="L54" s="10"/>
      <c r="M54" s="10"/>
      <c r="N54" s="10"/>
      <c r="O54" s="10"/>
    </row>
    <row r="55" spans="2:23" ht="29.25" customHeight="1" x14ac:dyDescent="0.3">
      <c r="B55" s="605"/>
      <c r="C55" s="605"/>
      <c r="D55" s="605"/>
      <c r="E55" s="605"/>
      <c r="F55" s="605"/>
      <c r="G55" s="605"/>
      <c r="H55" s="605"/>
      <c r="I55" s="605"/>
      <c r="J55" s="605"/>
      <c r="K55" s="605"/>
      <c r="L55" s="10"/>
      <c r="M55" s="10"/>
      <c r="N55" s="10"/>
      <c r="O55" s="10"/>
    </row>
    <row r="56" spans="2:23" x14ac:dyDescent="0.3">
      <c r="B56" s="606" t="s">
        <v>85</v>
      </c>
      <c r="C56" s="606"/>
      <c r="D56" s="606"/>
      <c r="E56" s="606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07" t="s">
        <v>103</v>
      </c>
      <c r="C57" s="608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04" t="s">
        <v>259</v>
      </c>
      <c r="C59" s="604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15" t="s">
        <v>257</v>
      </c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5"/>
      <c r="N61" s="615"/>
      <c r="O61" s="615"/>
      <c r="P61" s="615"/>
      <c r="Q61" s="615"/>
      <c r="R61" s="615"/>
      <c r="S61" s="615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30" t="s">
        <v>103</v>
      </c>
      <c r="C65" s="630"/>
      <c r="D65" s="630" t="s">
        <v>86</v>
      </c>
      <c r="E65" s="630"/>
      <c r="F65" s="630" t="s">
        <v>87</v>
      </c>
      <c r="G65" s="630"/>
      <c r="H65" s="630" t="s">
        <v>88</v>
      </c>
      <c r="I65" s="630"/>
      <c r="J65" s="10"/>
      <c r="K65" s="630" t="s">
        <v>103</v>
      </c>
      <c r="L65" s="630"/>
      <c r="M65" s="77" t="s">
        <v>120</v>
      </c>
      <c r="N65" s="76" t="s">
        <v>121</v>
      </c>
      <c r="O65" s="597" t="s">
        <v>122</v>
      </c>
      <c r="P65" s="598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20" t="s">
        <v>89</v>
      </c>
      <c r="C67" s="620"/>
      <c r="D67" s="634">
        <v>82.13572854291418</v>
      </c>
      <c r="E67" s="634"/>
      <c r="F67" s="634">
        <v>16.387225548902194</v>
      </c>
      <c r="G67" s="634"/>
      <c r="H67" s="69"/>
      <c r="I67" s="70">
        <v>1.4770459081836327</v>
      </c>
      <c r="K67" s="618" t="s">
        <v>89</v>
      </c>
      <c r="L67" s="618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20" t="s">
        <v>90</v>
      </c>
      <c r="C68" s="620"/>
      <c r="D68" s="634">
        <v>82.216892239163954</v>
      </c>
      <c r="E68" s="634"/>
      <c r="F68" s="634">
        <v>16.463936953914683</v>
      </c>
      <c r="G68" s="634"/>
      <c r="H68" s="69"/>
      <c r="I68" s="70">
        <v>1.3191708069213637</v>
      </c>
      <c r="K68" s="633" t="s">
        <v>90</v>
      </c>
      <c r="L68" s="633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20" t="s">
        <v>133</v>
      </c>
      <c r="C69" s="620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21" t="s">
        <v>133</v>
      </c>
      <c r="L69" s="621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20" t="s">
        <v>170</v>
      </c>
      <c r="C70" s="620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21" t="s">
        <v>256</v>
      </c>
      <c r="L70" s="621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20" t="s">
        <v>190</v>
      </c>
      <c r="C72" s="620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20" t="s">
        <v>190</v>
      </c>
      <c r="L72" s="620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20" t="s">
        <v>228</v>
      </c>
      <c r="C73" s="620"/>
      <c r="D73" s="160"/>
      <c r="E73" s="160">
        <v>92.1</v>
      </c>
      <c r="F73" s="160"/>
      <c r="G73" s="160">
        <v>7.3</v>
      </c>
      <c r="H73" s="160"/>
      <c r="I73" s="160">
        <v>0.6</v>
      </c>
      <c r="K73" s="620" t="s">
        <v>228</v>
      </c>
      <c r="L73" s="620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18" t="s">
        <v>238</v>
      </c>
      <c r="C74" s="618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18" t="s">
        <v>238</v>
      </c>
      <c r="L74" s="618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18" t="s">
        <v>240</v>
      </c>
      <c r="C75" s="618"/>
      <c r="D75" s="169"/>
      <c r="E75" s="169">
        <v>96.3</v>
      </c>
      <c r="F75" s="169"/>
      <c r="G75" s="169">
        <v>3.2</v>
      </c>
      <c r="H75" s="169"/>
      <c r="I75" s="169">
        <v>0.4</v>
      </c>
      <c r="K75" s="618" t="s">
        <v>240</v>
      </c>
      <c r="L75" s="618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18" t="s">
        <v>247</v>
      </c>
      <c r="C76" s="618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18" t="s">
        <v>247</v>
      </c>
      <c r="L76" s="618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19" t="s">
        <v>118</v>
      </c>
      <c r="C79" s="619"/>
      <c r="D79" s="619"/>
      <c r="E79" s="619"/>
      <c r="F79" s="619"/>
      <c r="G79" s="619"/>
      <c r="H79" s="619"/>
      <c r="I79" s="619"/>
      <c r="K79" s="619" t="s">
        <v>119</v>
      </c>
      <c r="L79" s="619"/>
      <c r="M79" s="619"/>
      <c r="N79" s="619"/>
      <c r="O79" s="619"/>
      <c r="P79" s="619"/>
      <c r="Q79" s="619"/>
      <c r="R79" s="619"/>
      <c r="S79" s="619"/>
    </row>
    <row r="80" spans="2:19" x14ac:dyDescent="0.3">
      <c r="B80" s="619"/>
      <c r="C80" s="619"/>
      <c r="D80" s="619"/>
      <c r="E80" s="619"/>
      <c r="F80" s="619"/>
      <c r="G80" s="619"/>
      <c r="H80" s="619"/>
      <c r="I80" s="619"/>
      <c r="K80" s="619"/>
      <c r="L80" s="619"/>
      <c r="M80" s="619"/>
      <c r="N80" s="619"/>
      <c r="O80" s="619"/>
      <c r="P80" s="619"/>
      <c r="Q80" s="619"/>
      <c r="R80" s="619"/>
      <c r="S80" s="619"/>
    </row>
    <row r="81" spans="2:32" ht="30.75" customHeight="1" x14ac:dyDescent="0.3">
      <c r="B81" s="36" t="s">
        <v>85</v>
      </c>
      <c r="C81" s="33"/>
      <c r="D81" s="33"/>
      <c r="I81" s="10"/>
      <c r="K81" s="609" t="s">
        <v>103</v>
      </c>
      <c r="L81" s="610"/>
      <c r="M81" s="611" t="s">
        <v>125</v>
      </c>
      <c r="N81" s="612"/>
      <c r="O81" s="612"/>
      <c r="P81" s="612"/>
      <c r="Q81" s="629"/>
      <c r="R81" s="622" t="s">
        <v>126</v>
      </c>
      <c r="S81" s="623"/>
      <c r="T81" s="623"/>
      <c r="U81" s="624"/>
      <c r="V81" s="624"/>
      <c r="W81" s="625" t="s">
        <v>127</v>
      </c>
      <c r="X81" s="626"/>
      <c r="Y81" s="626"/>
      <c r="Z81" s="627"/>
      <c r="AA81" s="628"/>
      <c r="AB81" s="625" t="s">
        <v>128</v>
      </c>
      <c r="AC81" s="626"/>
      <c r="AD81" s="626"/>
      <c r="AE81" s="627"/>
      <c r="AF81" s="632"/>
    </row>
    <row r="82" spans="2:32" ht="61.5" customHeight="1" x14ac:dyDescent="0.3">
      <c r="B82" s="630" t="s">
        <v>103</v>
      </c>
      <c r="C82" s="630"/>
      <c r="D82" s="630" t="s">
        <v>120</v>
      </c>
      <c r="E82" s="630"/>
      <c r="F82" s="630" t="s">
        <v>121</v>
      </c>
      <c r="G82" s="630"/>
      <c r="H82" s="72" t="s">
        <v>122</v>
      </c>
      <c r="I82" s="76" t="s">
        <v>123</v>
      </c>
      <c r="K82" s="607"/>
      <c r="L82" s="608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18" t="s">
        <v>89</v>
      </c>
      <c r="C84" s="618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18" t="s">
        <v>89</v>
      </c>
      <c r="L84" s="618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20" t="s">
        <v>90</v>
      </c>
      <c r="C85" s="620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20" t="s">
        <v>90</v>
      </c>
      <c r="L85" s="620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20" t="s">
        <v>133</v>
      </c>
      <c r="C86" s="620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20" t="s">
        <v>133</v>
      </c>
      <c r="L86" s="620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20" t="s">
        <v>170</v>
      </c>
      <c r="C87" s="620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20" t="s">
        <v>170</v>
      </c>
      <c r="L87" s="620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20" t="s">
        <v>190</v>
      </c>
      <c r="C89" s="620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04"/>
      <c r="L89" s="604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20" t="s">
        <v>228</v>
      </c>
      <c r="C90" s="620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18" t="s">
        <v>238</v>
      </c>
      <c r="C91" s="618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18" t="s">
        <v>240</v>
      </c>
      <c r="C92" s="618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18" t="s">
        <v>247</v>
      </c>
      <c r="C93" s="618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35" t="s">
        <v>81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</row>
    <row r="3" spans="1:22" x14ac:dyDescent="0.3">
      <c r="A3" s="28" t="s">
        <v>84</v>
      </c>
    </row>
    <row r="4" spans="1:22" ht="21" customHeight="1" x14ac:dyDescent="0.3">
      <c r="B4" s="636" t="s">
        <v>106</v>
      </c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6"/>
      <c r="V4" s="636"/>
    </row>
    <row r="5" spans="1:22" s="78" customFormat="1" ht="68.25" customHeight="1" x14ac:dyDescent="0.3">
      <c r="A5" s="79"/>
      <c r="C5" s="79"/>
      <c r="D5" s="79"/>
      <c r="E5" s="79"/>
      <c r="F5" s="79"/>
      <c r="G5" s="637" t="s">
        <v>116</v>
      </c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36" t="s">
        <v>113</v>
      </c>
      <c r="C7" s="636"/>
      <c r="D7" s="636"/>
      <c r="E7" s="636"/>
      <c r="F7" s="636"/>
      <c r="G7" s="636"/>
      <c r="H7" s="636"/>
      <c r="J7" s="636" t="s">
        <v>74</v>
      </c>
      <c r="K7" s="636"/>
      <c r="L7" s="636"/>
      <c r="M7" s="636"/>
      <c r="N7" s="636"/>
      <c r="O7" s="636"/>
      <c r="Q7" s="636" t="s">
        <v>76</v>
      </c>
      <c r="R7" s="636"/>
      <c r="S7" s="636"/>
      <c r="T7" s="636"/>
      <c r="U7" s="636"/>
      <c r="V7" s="636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2021-12-30T13:42:05Z</dcterms:modified>
</cp:coreProperties>
</file>