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72C385E7-A40A-4472-9B46-8FF8C28B658F}" xr6:coauthVersionLast="47" xr6:coauthVersionMax="47" xr10:uidLastSave="{00000000-0000-0000-0000-000000000000}"/>
  <bookViews>
    <workbookView xWindow="-120" yWindow="-120" windowWidth="25440" windowHeight="1554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60" i="14" l="1"/>
  <c r="Z655" i="14"/>
  <c r="U658" i="14"/>
  <c r="Z657" i="14" l="1"/>
  <c r="Z658" i="14"/>
  <c r="Z656" i="14"/>
  <c r="U655" i="14"/>
  <c r="U659" i="14"/>
  <c r="Z654" i="14"/>
  <c r="U660" i="14"/>
  <c r="U657" i="14"/>
  <c r="U656" i="14"/>
  <c r="Z659" i="14"/>
  <c r="U654" i="1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657" i="14" l="1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<sst xmlns="http://schemas.openxmlformats.org/spreadsheetml/2006/main" count="2068" uniqueCount="340">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</sst>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25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Semanais'!$Y$9:$Y$656</c:f>
              <c:strCache>
                <c:ptCount val="64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47">
                  <c:v>10-10-2021</c:v>
                </c:pt>
              </c:strCache>
            </c:strRef>
          </c:cat>
          <c:val>
            <c:numRef>
              <c:f>'Indicadores Semanais'!$Z$9:$Z$656</c:f>
              <c:numCache>
                <c:formatCode>0.0</c:formatCode>
                <c:ptCount val="648"/>
                <c:pt idx="0">
                  <c:v>1.669709019044328</c:v>
                </c:pt>
                <c:pt idx="1">
                  <c:v>0.11041505948197372</c:v>
                </c:pt>
                <c:pt idx="2">
                  <c:v>-2.660223312740301</c:v>
                </c:pt>
                <c:pt idx="3">
                  <c:v>-2.3127409090339746</c:v>
                </c:pt>
                <c:pt idx="4">
                  <c:v>0.57216578172826082</c:v>
                </c:pt>
                <c:pt idx="5">
                  <c:v>-0.11931204768393577</c:v>
                </c:pt>
                <c:pt idx="6">
                  <c:v>-0.94053063609875731</c:v>
                </c:pt>
                <c:pt idx="7">
                  <c:v>-0.18235406148590716</c:v>
                </c:pt>
                <c:pt idx="8">
                  <c:v>1.9821763186546724</c:v>
                </c:pt>
                <c:pt idx="9">
                  <c:v>0.23554327329843039</c:v>
                </c:pt>
                <c:pt idx="10">
                  <c:v>0.83516168452172845</c:v>
                </c:pt>
                <c:pt idx="11">
                  <c:v>1.6532490671715281</c:v>
                </c:pt>
                <c:pt idx="12">
                  <c:v>1.0377938600152037</c:v>
                </c:pt>
                <c:pt idx="13">
                  <c:v>1.4473656855849004E-2</c:v>
                </c:pt>
                <c:pt idx="14">
                  <c:v>0.32318192083378205</c:v>
                </c:pt>
                <c:pt idx="15">
                  <c:v>0.52764293367218151</c:v>
                </c:pt>
                <c:pt idx="16">
                  <c:v>-0.7763613493093664</c:v>
                </c:pt>
                <c:pt idx="17">
                  <c:v>-1.3468833987397058</c:v>
                </c:pt>
                <c:pt idx="18">
                  <c:v>0.58302062876551553</c:v>
                </c:pt>
                <c:pt idx="19">
                  <c:v>3.3512409764062978</c:v>
                </c:pt>
                <c:pt idx="20">
                  <c:v>0.69136602142178871</c:v>
                </c:pt>
                <c:pt idx="21">
                  <c:v>0.21523330327326473</c:v>
                </c:pt>
                <c:pt idx="22">
                  <c:v>2.3084354356004315</c:v>
                </c:pt>
                <c:pt idx="23">
                  <c:v>2.7909233297528724</c:v>
                </c:pt>
                <c:pt idx="24">
                  <c:v>3.0840204116424328</c:v>
                </c:pt>
                <c:pt idx="25">
                  <c:v>3.693629083610344</c:v>
                </c:pt>
                <c:pt idx="26">
                  <c:v>1.715940077663725</c:v>
                </c:pt>
                <c:pt idx="27">
                  <c:v>-0.19334997087624028</c:v>
                </c:pt>
                <c:pt idx="28">
                  <c:v>0.77483481133123844</c:v>
                </c:pt>
                <c:pt idx="29">
                  <c:v>1.8568814251071162</c:v>
                </c:pt>
                <c:pt idx="30">
                  <c:v>0.50934231049884948</c:v>
                </c:pt>
                <c:pt idx="31">
                  <c:v>0.77453320417975924</c:v>
                </c:pt>
                <c:pt idx="32">
                  <c:v>-2.4497365312662556</c:v>
                </c:pt>
                <c:pt idx="33">
                  <c:v>-1.8141350508789496</c:v>
                </c:pt>
                <c:pt idx="34">
                  <c:v>-3.904149312138661</c:v>
                </c:pt>
                <c:pt idx="35">
                  <c:v>-4.6184962491209038</c:v>
                </c:pt>
                <c:pt idx="36">
                  <c:v>-2.541111588305125</c:v>
                </c:pt>
                <c:pt idx="37">
                  <c:v>-2.218707621536915</c:v>
                </c:pt>
                <c:pt idx="38">
                  <c:v>-3.5441931311497674</c:v>
                </c:pt>
                <c:pt idx="39">
                  <c:v>-3.0553917993147626</c:v>
                </c:pt>
                <c:pt idx="40">
                  <c:v>-0.4565825592335353</c:v>
                </c:pt>
                <c:pt idx="41">
                  <c:v>-2.6974408734323059</c:v>
                </c:pt>
                <c:pt idx="42">
                  <c:v>2.6554107866579812</c:v>
                </c:pt>
                <c:pt idx="43">
                  <c:v>3.1556975132550136</c:v>
                </c:pt>
                <c:pt idx="44">
                  <c:v>-1.3264681352435037</c:v>
                </c:pt>
                <c:pt idx="45">
                  <c:v>-0.83115747724138012</c:v>
                </c:pt>
                <c:pt idx="46">
                  <c:v>1.1519974604093361</c:v>
                </c:pt>
                <c:pt idx="47">
                  <c:v>5.5053343129865473</c:v>
                </c:pt>
                <c:pt idx="48">
                  <c:v>0.28503542618765509</c:v>
                </c:pt>
                <c:pt idx="49">
                  <c:v>-0.41497153644194484</c:v>
                </c:pt>
                <c:pt idx="50">
                  <c:v>0.30693670397628559</c:v>
                </c:pt>
                <c:pt idx="51">
                  <c:v>-1.6003883948710302</c:v>
                </c:pt>
                <c:pt idx="52">
                  <c:v>-1.5668352210369503</c:v>
                </c:pt>
                <c:pt idx="53">
                  <c:v>-2.6335634672738126</c:v>
                </c:pt>
                <c:pt idx="54">
                  <c:v>-0.63275279532672202</c:v>
                </c:pt>
                <c:pt idx="55">
                  <c:v>5.2483927367063563</c:v>
                </c:pt>
                <c:pt idx="56">
                  <c:v>2.1422219275421837</c:v>
                </c:pt>
                <c:pt idx="57">
                  <c:v>-0.42014082997362445</c:v>
                </c:pt>
                <c:pt idx="58">
                  <c:v>-0.83629486806642572</c:v>
                </c:pt>
                <c:pt idx="59">
                  <c:v>0.9619322033241513</c:v>
                </c:pt>
                <c:pt idx="60">
                  <c:v>4.5868512332232401</c:v>
                </c:pt>
                <c:pt idx="61">
                  <c:v>3.0230774266669078</c:v>
                </c:pt>
                <c:pt idx="62">
                  <c:v>1.1023123004042787</c:v>
                </c:pt>
                <c:pt idx="63">
                  <c:v>-1.892878638091964</c:v>
                </c:pt>
                <c:pt idx="64">
                  <c:v>0.27182603435156594</c:v>
                </c:pt>
                <c:pt idx="65">
                  <c:v>-0.46206948285144733</c:v>
                </c:pt>
                <c:pt idx="66">
                  <c:v>8.8732504901387177E-2</c:v>
                </c:pt>
                <c:pt idx="67">
                  <c:v>1.0856798981646536</c:v>
                </c:pt>
                <c:pt idx="68">
                  <c:v>1.8627309704117012</c:v>
                </c:pt>
                <c:pt idx="69">
                  <c:v>4.2562527160259691</c:v>
                </c:pt>
                <c:pt idx="70">
                  <c:v>3.353913147282185</c:v>
                </c:pt>
                <c:pt idx="71">
                  <c:v>3.8145666772274236</c:v>
                </c:pt>
                <c:pt idx="72">
                  <c:v>-3.1351425640308372</c:v>
                </c:pt>
                <c:pt idx="73">
                  <c:v>1.4261260528939124</c:v>
                </c:pt>
                <c:pt idx="74">
                  <c:v>-1.8991171291465407</c:v>
                </c:pt>
                <c:pt idx="75">
                  <c:v>-3.0531933449000781</c:v>
                </c:pt>
                <c:pt idx="76">
                  <c:v>-5.1633252167988548</c:v>
                </c:pt>
                <c:pt idx="77">
                  <c:v>-13.025648225277273</c:v>
                </c:pt>
                <c:pt idx="78">
                  <c:v>-13.11117839189907</c:v>
                </c:pt>
                <c:pt idx="79">
                  <c:v>-17.450577079003775</c:v>
                </c:pt>
                <c:pt idx="80">
                  <c:v>-21.320831412134243</c:v>
                </c:pt>
                <c:pt idx="81">
                  <c:v>-17.947680676835972</c:v>
                </c:pt>
                <c:pt idx="82">
                  <c:v>-20.164363616024339</c:v>
                </c:pt>
                <c:pt idx="83">
                  <c:v>-17.798462082264354</c:v>
                </c:pt>
                <c:pt idx="84">
                  <c:v>-17.965091944660902</c:v>
                </c:pt>
                <c:pt idx="85">
                  <c:v>-16.8640148680993</c:v>
                </c:pt>
                <c:pt idx="86">
                  <c:v>-22.686120440854026</c:v>
                </c:pt>
                <c:pt idx="87">
                  <c:v>-24.665156982095471</c:v>
                </c:pt>
                <c:pt idx="88">
                  <c:v>-17.038246323930913</c:v>
                </c:pt>
                <c:pt idx="89">
                  <c:v>-12.958007150481418</c:v>
                </c:pt>
                <c:pt idx="90">
                  <c:v>-16.28349216467274</c:v>
                </c:pt>
                <c:pt idx="91">
                  <c:v>-18.465822013477496</c:v>
                </c:pt>
                <c:pt idx="92">
                  <c:v>-20.694606346569973</c:v>
                </c:pt>
                <c:pt idx="93">
                  <c:v>-23.420279070769308</c:v>
                </c:pt>
                <c:pt idx="94">
                  <c:v>-24.33538981414069</c:v>
                </c:pt>
                <c:pt idx="95">
                  <c:v>-23.415404236967557</c:v>
                </c:pt>
                <c:pt idx="96">
                  <c:v>-23.319396672126317</c:v>
                </c:pt>
                <c:pt idx="97">
                  <c:v>-23.68512110609667</c:v>
                </c:pt>
                <c:pt idx="98">
                  <c:v>-28.332354599530152</c:v>
                </c:pt>
                <c:pt idx="99">
                  <c:v>-29.546198777066834</c:v>
                </c:pt>
                <c:pt idx="100">
                  <c:v>-24.5787991616196</c:v>
                </c:pt>
                <c:pt idx="101">
                  <c:v>-27.955971453895334</c:v>
                </c:pt>
                <c:pt idx="102">
                  <c:v>-22.852809249364604</c:v>
                </c:pt>
                <c:pt idx="103">
                  <c:v>-19.742240694584041</c:v>
                </c:pt>
                <c:pt idx="104">
                  <c:v>-20.915596592963507</c:v>
                </c:pt>
                <c:pt idx="105">
                  <c:v>-20.82719037447113</c:v>
                </c:pt>
                <c:pt idx="106">
                  <c:v>-22.683293098640071</c:v>
                </c:pt>
                <c:pt idx="107">
                  <c:v>-20.000562679936838</c:v>
                </c:pt>
                <c:pt idx="108">
                  <c:v>-24.554429308508237</c:v>
                </c:pt>
                <c:pt idx="109">
                  <c:v>-20.649858656922412</c:v>
                </c:pt>
                <c:pt idx="110">
                  <c:v>-17.429607809709662</c:v>
                </c:pt>
                <c:pt idx="111">
                  <c:v>-19.191480510590278</c:v>
                </c:pt>
                <c:pt idx="112">
                  <c:v>-19.9750250205703</c:v>
                </c:pt>
                <c:pt idx="113">
                  <c:v>-22.468470186056695</c:v>
                </c:pt>
                <c:pt idx="114">
                  <c:v>-25.853969753626647</c:v>
                </c:pt>
                <c:pt idx="115">
                  <c:v>-21.923757215308729</c:v>
                </c:pt>
                <c:pt idx="116">
                  <c:v>-18.965730923814789</c:v>
                </c:pt>
                <c:pt idx="117">
                  <c:v>-17.301285488684155</c:v>
                </c:pt>
                <c:pt idx="118">
                  <c:v>-16.745960956475479</c:v>
                </c:pt>
                <c:pt idx="119">
                  <c:v>-19.240583570416316</c:v>
                </c:pt>
                <c:pt idx="120">
                  <c:v>-25.492757642675041</c:v>
                </c:pt>
                <c:pt idx="121">
                  <c:v>-24.885256229903472</c:v>
                </c:pt>
                <c:pt idx="122">
                  <c:v>-27.897845490810134</c:v>
                </c:pt>
                <c:pt idx="123">
                  <c:v>-18.085662500226153</c:v>
                </c:pt>
                <c:pt idx="124">
                  <c:v>-21.355221787558765</c:v>
                </c:pt>
                <c:pt idx="125">
                  <c:v>-19.583858395569756</c:v>
                </c:pt>
                <c:pt idx="126">
                  <c:v>-22.556376678588165</c:v>
                </c:pt>
                <c:pt idx="127">
                  <c:v>-21.047124627026708</c:v>
                </c:pt>
                <c:pt idx="128">
                  <c:v>-24.543693255950075</c:v>
                </c:pt>
                <c:pt idx="129">
                  <c:v>-27.688732442212572</c:v>
                </c:pt>
                <c:pt idx="130">
                  <c:v>-22.369358240525372</c:v>
                </c:pt>
                <c:pt idx="131">
                  <c:v>-21.283021866690245</c:v>
                </c:pt>
                <c:pt idx="132">
                  <c:v>-21.081458195510272</c:v>
                </c:pt>
                <c:pt idx="133">
                  <c:v>-20.864764172307517</c:v>
                </c:pt>
                <c:pt idx="134">
                  <c:v>-16.094101743197328</c:v>
                </c:pt>
                <c:pt idx="135">
                  <c:v>-24.378206772849047</c:v>
                </c:pt>
                <c:pt idx="136">
                  <c:v>-27.005035097740457</c:v>
                </c:pt>
                <c:pt idx="137">
                  <c:v>-22.414080637623066</c:v>
                </c:pt>
                <c:pt idx="138">
                  <c:v>-20.381625515371443</c:v>
                </c:pt>
                <c:pt idx="139">
                  <c:v>-18.083538142068562</c:v>
                </c:pt>
                <c:pt idx="140">
                  <c:v>-18.358642086525141</c:v>
                </c:pt>
                <c:pt idx="141">
                  <c:v>-17.530797225955418</c:v>
                </c:pt>
                <c:pt idx="142">
                  <c:v>-22.647788351342776</c:v>
                </c:pt>
                <c:pt idx="143">
                  <c:v>-24.088028910844898</c:v>
                </c:pt>
                <c:pt idx="144">
                  <c:v>-20.333631326194844</c:v>
                </c:pt>
                <c:pt idx="145">
                  <c:v>-17.085142757051422</c:v>
                </c:pt>
                <c:pt idx="146">
                  <c:v>-18.861047969061239</c:v>
                </c:pt>
                <c:pt idx="147">
                  <c:v>-18.19508418810269</c:v>
                </c:pt>
                <c:pt idx="148">
                  <c:v>-17.246200224779983</c:v>
                </c:pt>
                <c:pt idx="149">
                  <c:v>-20.701790308519765</c:v>
                </c:pt>
                <c:pt idx="150">
                  <c:v>-24.036285093285908</c:v>
                </c:pt>
                <c:pt idx="151">
                  <c:v>-20.292361913596558</c:v>
                </c:pt>
                <c:pt idx="152">
                  <c:v>-19.145326120395676</c:v>
                </c:pt>
                <c:pt idx="153">
                  <c:v>-18.060880470784799</c:v>
                </c:pt>
                <c:pt idx="154">
                  <c:v>-16.677966666847333</c:v>
                </c:pt>
                <c:pt idx="155">
                  <c:v>-14.37132997702669</c:v>
                </c:pt>
                <c:pt idx="156">
                  <c:v>-18.737227957315625</c:v>
                </c:pt>
                <c:pt idx="157">
                  <c:v>-19.155888530462736</c:v>
                </c:pt>
                <c:pt idx="158">
                  <c:v>-15.345198366261641</c:v>
                </c:pt>
                <c:pt idx="159">
                  <c:v>-11.15752204000405</c:v>
                </c:pt>
                <c:pt idx="160">
                  <c:v>-9.7237862871723522</c:v>
                </c:pt>
                <c:pt idx="161">
                  <c:v>-24.729176879783889</c:v>
                </c:pt>
                <c:pt idx="162">
                  <c:v>-19.251651345643118</c:v>
                </c:pt>
                <c:pt idx="163">
                  <c:v>-17.918883066648988</c:v>
                </c:pt>
                <c:pt idx="164">
                  <c:v>-18.824023149868779</c:v>
                </c:pt>
                <c:pt idx="165">
                  <c:v>-11.775171327486539</c:v>
                </c:pt>
                <c:pt idx="166">
                  <c:v>-12.969452683062787</c:v>
                </c:pt>
                <c:pt idx="167">
                  <c:v>-13.718095998056839</c:v>
                </c:pt>
                <c:pt idx="168">
                  <c:v>-13.066624454351373</c:v>
                </c:pt>
                <c:pt idx="169">
                  <c:v>-11.386327670534211</c:v>
                </c:pt>
                <c:pt idx="170">
                  <c:v>-9.6860168849693995</c:v>
                </c:pt>
                <c:pt idx="171">
                  <c:v>-14.436113710265772</c:v>
                </c:pt>
                <c:pt idx="172">
                  <c:v>-11.873923741988126</c:v>
                </c:pt>
                <c:pt idx="173">
                  <c:v>-15.348983939060464</c:v>
                </c:pt>
                <c:pt idx="174">
                  <c:v>-11.362233952521201</c:v>
                </c:pt>
                <c:pt idx="175">
                  <c:v>-12.560471553638834</c:v>
                </c:pt>
                <c:pt idx="176">
                  <c:v>-12.493342110221732</c:v>
                </c:pt>
                <c:pt idx="177">
                  <c:v>-17.168955405284546</c:v>
                </c:pt>
                <c:pt idx="178">
                  <c:v>-18.245840034184674</c:v>
                </c:pt>
                <c:pt idx="179">
                  <c:v>-14.426560069927568</c:v>
                </c:pt>
                <c:pt idx="180">
                  <c:v>-14.101308786260521</c:v>
                </c:pt>
                <c:pt idx="181">
                  <c:v>-12.066841112777155</c:v>
                </c:pt>
                <c:pt idx="182">
                  <c:v>-12.42134147638259</c:v>
                </c:pt>
                <c:pt idx="183">
                  <c:v>-10.118444142643135</c:v>
                </c:pt>
                <c:pt idx="184">
                  <c:v>-13.947134726838748</c:v>
                </c:pt>
                <c:pt idx="185">
                  <c:v>-14.642097643851546</c:v>
                </c:pt>
                <c:pt idx="186">
                  <c:v>-9.1445555702458066</c:v>
                </c:pt>
                <c:pt idx="187">
                  <c:v>-8.7028833953244895</c:v>
                </c:pt>
                <c:pt idx="188">
                  <c:v>-8.0230330924115911</c:v>
                </c:pt>
                <c:pt idx="189">
                  <c:v>-9.5664893400873723</c:v>
                </c:pt>
                <c:pt idx="190">
                  <c:v>-9.7062920106716071</c:v>
                </c:pt>
                <c:pt idx="191">
                  <c:v>-12.708979676631678</c:v>
                </c:pt>
                <c:pt idx="192">
                  <c:v>-14.588149676791787</c:v>
                </c:pt>
                <c:pt idx="193">
                  <c:v>-8.9578556189421867</c:v>
                </c:pt>
                <c:pt idx="194">
                  <c:v>-7.2503365546294738</c:v>
                </c:pt>
                <c:pt idx="195">
                  <c:v>-7.7123465966606917</c:v>
                </c:pt>
                <c:pt idx="196">
                  <c:v>-7.5443140180673351</c:v>
                </c:pt>
                <c:pt idx="197">
                  <c:v>-5.7412823128261596</c:v>
                </c:pt>
                <c:pt idx="198">
                  <c:v>-9.3340212914292984</c:v>
                </c:pt>
                <c:pt idx="199">
                  <c:v>-12.392607038541101</c:v>
                </c:pt>
                <c:pt idx="200">
                  <c:v>-7.3926952403254926</c:v>
                </c:pt>
                <c:pt idx="201">
                  <c:v>-6.3882735804053983</c:v>
                </c:pt>
                <c:pt idx="202">
                  <c:v>-8.6651981833092044</c:v>
                </c:pt>
                <c:pt idx="203">
                  <c:v>-7.6144112424601431</c:v>
                </c:pt>
                <c:pt idx="204">
                  <c:v>-8.1209813065414842</c:v>
                </c:pt>
                <c:pt idx="205">
                  <c:v>-10.365853825321789</c:v>
                </c:pt>
                <c:pt idx="206">
                  <c:v>-11.776322946693977</c:v>
                </c:pt>
                <c:pt idx="207">
                  <c:v>-6.747909652276264</c:v>
                </c:pt>
                <c:pt idx="208">
                  <c:v>-7.1460393943231848</c:v>
                </c:pt>
                <c:pt idx="209">
                  <c:v>-6.7904026557340069</c:v>
                </c:pt>
                <c:pt idx="210">
                  <c:v>-5.7265964724760856</c:v>
                </c:pt>
                <c:pt idx="211">
                  <c:v>-7.8517488436286555</c:v>
                </c:pt>
                <c:pt idx="212">
                  <c:v>-8.2226582234329353</c:v>
                </c:pt>
                <c:pt idx="213">
                  <c:v>-10.030103247353225</c:v>
                </c:pt>
                <c:pt idx="214">
                  <c:v>-7.121597808598886</c:v>
                </c:pt>
                <c:pt idx="215">
                  <c:v>-8.242661306572467</c:v>
                </c:pt>
                <c:pt idx="216">
                  <c:v>-6.0777416359442809</c:v>
                </c:pt>
                <c:pt idx="217">
                  <c:v>-6.2786881206177192</c:v>
                </c:pt>
                <c:pt idx="218">
                  <c:v>-8.3186476253053048</c:v>
                </c:pt>
                <c:pt idx="219">
                  <c:v>-9.8357983936123787</c:v>
                </c:pt>
                <c:pt idx="220">
                  <c:v>-9.6071595210612486</c:v>
                </c:pt>
                <c:pt idx="221">
                  <c:v>-7.2640454492040183</c:v>
                </c:pt>
                <c:pt idx="222">
                  <c:v>-7.7027791595949093</c:v>
                </c:pt>
                <c:pt idx="223">
                  <c:v>-3.2091930115742011</c:v>
                </c:pt>
                <c:pt idx="224">
                  <c:v>-2.1670185819617567</c:v>
                </c:pt>
                <c:pt idx="225">
                  <c:v>-4.0041662066917763</c:v>
                </c:pt>
                <c:pt idx="226">
                  <c:v>-6.417124339454106</c:v>
                </c:pt>
                <c:pt idx="227">
                  <c:v>2.0748333895798625</c:v>
                </c:pt>
                <c:pt idx="228">
                  <c:v>-3.9053072707875489</c:v>
                </c:pt>
                <c:pt idx="229">
                  <c:v>-8.213341757977723</c:v>
                </c:pt>
                <c:pt idx="230">
                  <c:v>-4.3335631516366124</c:v>
                </c:pt>
                <c:pt idx="231">
                  <c:v>-3.3417689936243518</c:v>
                </c:pt>
                <c:pt idx="232">
                  <c:v>-6.4576541442583419</c:v>
                </c:pt>
                <c:pt idx="233">
                  <c:v>-5.2142876970172374</c:v>
                </c:pt>
                <c:pt idx="234">
                  <c:v>-4.1515115785275842</c:v>
                </c:pt>
                <c:pt idx="235">
                  <c:v>-6.4466882255661879</c:v>
                </c:pt>
                <c:pt idx="236">
                  <c:v>-6.0454809036660819</c:v>
                </c:pt>
                <c:pt idx="237">
                  <c:v>-3.5406774929505413</c:v>
                </c:pt>
                <c:pt idx="238">
                  <c:v>-3.4325652004612834</c:v>
                </c:pt>
                <c:pt idx="239">
                  <c:v>-4.8385662983356958</c:v>
                </c:pt>
                <c:pt idx="240">
                  <c:v>-3.5716136684596682</c:v>
                </c:pt>
                <c:pt idx="241">
                  <c:v>-4.8136541088136671</c:v>
                </c:pt>
                <c:pt idx="242">
                  <c:v>-5.1569257677535223</c:v>
                </c:pt>
                <c:pt idx="243">
                  <c:v>-6.8574217157711974</c:v>
                </c:pt>
                <c:pt idx="244">
                  <c:v>-4.5583661448110391</c:v>
                </c:pt>
                <c:pt idx="245">
                  <c:v>-4.9610731469194622</c:v>
                </c:pt>
                <c:pt idx="246">
                  <c:v>-2.4737885867804739</c:v>
                </c:pt>
                <c:pt idx="247">
                  <c:v>-5.4656079168015541</c:v>
                </c:pt>
                <c:pt idx="248">
                  <c:v>-4.6402760085412584</c:v>
                </c:pt>
                <c:pt idx="249">
                  <c:v>-2.1515460514015343</c:v>
                </c:pt>
                <c:pt idx="250">
                  <c:v>-2.7274059298785378</c:v>
                </c:pt>
                <c:pt idx="251">
                  <c:v>-3.7633148880441638</c:v>
                </c:pt>
                <c:pt idx="252">
                  <c:v>-4.3648979249370399</c:v>
                </c:pt>
                <c:pt idx="253">
                  <c:v>-4.6630083383812675</c:v>
                </c:pt>
                <c:pt idx="254">
                  <c:v>-4.782653058149001</c:v>
                </c:pt>
                <c:pt idx="255">
                  <c:v>-4.8453915489838417</c:v>
                </c:pt>
                <c:pt idx="256">
                  <c:v>-4.1302973108113745</c:v>
                </c:pt>
                <c:pt idx="257">
                  <c:v>-4.4445285892187467</c:v>
                </c:pt>
                <c:pt idx="258">
                  <c:v>-3.9874847579872661</c:v>
                </c:pt>
                <c:pt idx="259">
                  <c:v>-2.0180988972478051</c:v>
                </c:pt>
                <c:pt idx="260">
                  <c:v>-1.5786104713725442</c:v>
                </c:pt>
                <c:pt idx="261">
                  <c:v>-2.3613602178202378</c:v>
                </c:pt>
                <c:pt idx="262">
                  <c:v>-5.2725067246267825</c:v>
                </c:pt>
                <c:pt idx="263">
                  <c:v>-2.0198710532493225</c:v>
                </c:pt>
                <c:pt idx="264">
                  <c:v>-1.6702751331314682</c:v>
                </c:pt>
                <c:pt idx="265">
                  <c:v>-1.2698708945528274</c:v>
                </c:pt>
                <c:pt idx="266">
                  <c:v>-3.5862897011374342</c:v>
                </c:pt>
                <c:pt idx="267">
                  <c:v>-1.4600210150864408</c:v>
                </c:pt>
                <c:pt idx="268">
                  <c:v>-2.9546933346284039</c:v>
                </c:pt>
                <c:pt idx="269">
                  <c:v>-6.0899925686398397</c:v>
                </c:pt>
                <c:pt idx="270">
                  <c:v>-6.1701396847579915</c:v>
                </c:pt>
                <c:pt idx="271">
                  <c:v>-6.9479363016456741</c:v>
                </c:pt>
                <c:pt idx="272">
                  <c:v>-4.3767556800259761</c:v>
                </c:pt>
                <c:pt idx="273">
                  <c:v>-7.2436785574428226</c:v>
                </c:pt>
                <c:pt idx="274">
                  <c:v>-4.7648287816040753</c:v>
                </c:pt>
                <c:pt idx="275">
                  <c:v>-3.7537646006199648</c:v>
                </c:pt>
                <c:pt idx="276">
                  <c:v>-6.977618213620242</c:v>
                </c:pt>
                <c:pt idx="277">
                  <c:v>-5.0517663486230013</c:v>
                </c:pt>
                <c:pt idx="278">
                  <c:v>-6.749704468576037</c:v>
                </c:pt>
                <c:pt idx="279">
                  <c:v>-4.2509063666732407</c:v>
                </c:pt>
                <c:pt idx="280">
                  <c:v>-4.8298794130381495</c:v>
                </c:pt>
                <c:pt idx="281">
                  <c:v>-6.0407381356704395</c:v>
                </c:pt>
                <c:pt idx="282">
                  <c:v>-4.1399850705281045</c:v>
                </c:pt>
                <c:pt idx="283">
                  <c:v>-6.812021126234991</c:v>
                </c:pt>
                <c:pt idx="284">
                  <c:v>-7.0160764304709327</c:v>
                </c:pt>
                <c:pt idx="285">
                  <c:v>-8.0675042984298262</c:v>
                </c:pt>
                <c:pt idx="286">
                  <c:v>-5.3814586809887901</c:v>
                </c:pt>
                <c:pt idx="287">
                  <c:v>-5.6857985506985482</c:v>
                </c:pt>
                <c:pt idx="288">
                  <c:v>-4.1207186218818626</c:v>
                </c:pt>
                <c:pt idx="289">
                  <c:v>-5.1790174987189213</c:v>
                </c:pt>
                <c:pt idx="290">
                  <c:v>-6.7342787658424736</c:v>
                </c:pt>
                <c:pt idx="291">
                  <c:v>-8.1143144970709145</c:v>
                </c:pt>
                <c:pt idx="292">
                  <c:v>-8.7925673272512235</c:v>
                </c:pt>
                <c:pt idx="293">
                  <c:v>-6.783525013838748</c:v>
                </c:pt>
                <c:pt idx="294">
                  <c:v>-7.6309923434251914</c:v>
                </c:pt>
                <c:pt idx="295">
                  <c:v>-5.8000253917374849</c:v>
                </c:pt>
                <c:pt idx="296">
                  <c:v>-6.252043228325487</c:v>
                </c:pt>
                <c:pt idx="297">
                  <c:v>-4.2673069878644236</c:v>
                </c:pt>
                <c:pt idx="298">
                  <c:v>-7.0298647644767476</c:v>
                </c:pt>
                <c:pt idx="299">
                  <c:v>-6.6394247006899754</c:v>
                </c:pt>
                <c:pt idx="300">
                  <c:v>-4.1509903836043058</c:v>
                </c:pt>
                <c:pt idx="301">
                  <c:v>-4.3655749336988245</c:v>
                </c:pt>
                <c:pt idx="302">
                  <c:v>-5.5991462446656026</c:v>
                </c:pt>
                <c:pt idx="303">
                  <c:v>-9.1263217812224156</c:v>
                </c:pt>
                <c:pt idx="304">
                  <c:v>-7.7223668844223976</c:v>
                </c:pt>
                <c:pt idx="305">
                  <c:v>-3.6362211837007758</c:v>
                </c:pt>
                <c:pt idx="306">
                  <c:v>-4.5849848206032835</c:v>
                </c:pt>
                <c:pt idx="307">
                  <c:v>-4.7631984320056775</c:v>
                </c:pt>
                <c:pt idx="308">
                  <c:v>-2.2296025885641328</c:v>
                </c:pt>
                <c:pt idx="309">
                  <c:v>-2.015768888600201</c:v>
                </c:pt>
                <c:pt idx="310">
                  <c:v>-3.7325763092418747</c:v>
                </c:pt>
                <c:pt idx="311">
                  <c:v>-7.0119715222157861</c:v>
                </c:pt>
                <c:pt idx="312">
                  <c:v>-7.7068742283007383</c:v>
                </c:pt>
                <c:pt idx="313">
                  <c:v>-7.4784744505160727</c:v>
                </c:pt>
                <c:pt idx="314">
                  <c:v>-7.1420344906263997</c:v>
                </c:pt>
                <c:pt idx="315">
                  <c:v>-6.198784249673567</c:v>
                </c:pt>
                <c:pt idx="316">
                  <c:v>-3.4660819144740689</c:v>
                </c:pt>
                <c:pt idx="317">
                  <c:v>-12.271024766509967</c:v>
                </c:pt>
                <c:pt idx="318">
                  <c:v>-15.738574053455519</c:v>
                </c:pt>
                <c:pt idx="319">
                  <c:v>-7.7962809146820602</c:v>
                </c:pt>
                <c:pt idx="320">
                  <c:v>-10.111737722352769</c:v>
                </c:pt>
                <c:pt idx="321">
                  <c:v>-8.3405536962582403</c:v>
                </c:pt>
                <c:pt idx="322">
                  <c:v>-10.157050484661585</c:v>
                </c:pt>
                <c:pt idx="323">
                  <c:v>-9.1682974843925145</c:v>
                </c:pt>
                <c:pt idx="324">
                  <c:v>-15.844885795144378</c:v>
                </c:pt>
                <c:pt idx="325">
                  <c:v>-16.013327237732401</c:v>
                </c:pt>
                <c:pt idx="326">
                  <c:v>-9.9372684965180653</c:v>
                </c:pt>
                <c:pt idx="327">
                  <c:v>-9.509734167083538</c:v>
                </c:pt>
                <c:pt idx="328">
                  <c:v>-4.009606174296267</c:v>
                </c:pt>
                <c:pt idx="329">
                  <c:v>-2.7512392850832832</c:v>
                </c:pt>
                <c:pt idx="330">
                  <c:v>0.73790817265886233</c:v>
                </c:pt>
                <c:pt idx="331">
                  <c:v>-9.6288688277538892</c:v>
                </c:pt>
                <c:pt idx="332">
                  <c:v>-14.791513102467889</c:v>
                </c:pt>
                <c:pt idx="333">
                  <c:v>-13.885629681660987</c:v>
                </c:pt>
                <c:pt idx="334">
                  <c:v>-14.459324274209806</c:v>
                </c:pt>
                <c:pt idx="335">
                  <c:v>-5.6539269223189308</c:v>
                </c:pt>
                <c:pt idx="336">
                  <c:v>-3.5501816646265367</c:v>
                </c:pt>
                <c:pt idx="337">
                  <c:v>-2.1364777186408381</c:v>
                </c:pt>
                <c:pt idx="338">
                  <c:v>-7.3414772435187432</c:v>
                </c:pt>
                <c:pt idx="339">
                  <c:v>-9.8129568569416641</c:v>
                </c:pt>
                <c:pt idx="340">
                  <c:v>-11.389655554854166</c:v>
                </c:pt>
                <c:pt idx="341">
                  <c:v>-12.931874860470611</c:v>
                </c:pt>
                <c:pt idx="342">
                  <c:v>-2.6533129027535893</c:v>
                </c:pt>
                <c:pt idx="343">
                  <c:v>-4.5434224958340641</c:v>
                </c:pt>
                <c:pt idx="344">
                  <c:v>-5.0976025108289758</c:v>
                </c:pt>
                <c:pt idx="345">
                  <c:v>-9.5951822437708501</c:v>
                </c:pt>
                <c:pt idx="346">
                  <c:v>-9.3496607494472137</c:v>
                </c:pt>
                <c:pt idx="347">
                  <c:v>-3.6871055438208886</c:v>
                </c:pt>
                <c:pt idx="348">
                  <c:v>-2.8340104288930492</c:v>
                </c:pt>
                <c:pt idx="349">
                  <c:v>-3.8512747246956534</c:v>
                </c:pt>
                <c:pt idx="350">
                  <c:v>-2.2159314272042017</c:v>
                </c:pt>
                <c:pt idx="351">
                  <c:v>-1.1306994994563555</c:v>
                </c:pt>
                <c:pt idx="352">
                  <c:v>-2.6461518320082118</c:v>
                </c:pt>
                <c:pt idx="353">
                  <c:v>-4.7745277148330807</c:v>
                </c:pt>
                <c:pt idx="354">
                  <c:v>8.1158012848580707E-2</c:v>
                </c:pt>
                <c:pt idx="355">
                  <c:v>-0.19523960183862288</c:v>
                </c:pt>
                <c:pt idx="356">
                  <c:v>1.8728039766384983</c:v>
                </c:pt>
                <c:pt idx="357">
                  <c:v>-0.78903023608454825</c:v>
                </c:pt>
                <c:pt idx="358">
                  <c:v>-5.7116599619896427</c:v>
                </c:pt>
                <c:pt idx="359">
                  <c:v>0.37977919782286795</c:v>
                </c:pt>
                <c:pt idx="360">
                  <c:v>2.9014977358111516</c:v>
                </c:pt>
                <c:pt idx="361">
                  <c:v>-3.0093817954219721</c:v>
                </c:pt>
                <c:pt idx="362">
                  <c:v>0.73980016305313967</c:v>
                </c:pt>
                <c:pt idx="363">
                  <c:v>1.3542935680654673</c:v>
                </c:pt>
                <c:pt idx="364">
                  <c:v>-2.1361550615643603</c:v>
                </c:pt>
                <c:pt idx="365">
                  <c:v>-14.812543030129934</c:v>
                </c:pt>
                <c:pt idx="366">
                  <c:v>-11.306166257599408</c:v>
                </c:pt>
                <c:pt idx="367">
                  <c:v>-8.2878583994258506</c:v>
                </c:pt>
                <c:pt idx="368">
                  <c:v>-1.9658251409340646</c:v>
                </c:pt>
                <c:pt idx="369">
                  <c:v>-3.5578465501904573</c:v>
                </c:pt>
                <c:pt idx="370">
                  <c:v>-3.5637988794658022</c:v>
                </c:pt>
                <c:pt idx="371">
                  <c:v>-5.0142160530342021</c:v>
                </c:pt>
                <c:pt idx="372">
                  <c:v>-0.83208307968327722</c:v>
                </c:pt>
                <c:pt idx="373">
                  <c:v>-6.8545803876097846</c:v>
                </c:pt>
                <c:pt idx="374">
                  <c:v>-9.4043274973346005</c:v>
                </c:pt>
                <c:pt idx="375">
                  <c:v>-1.5704883212950622</c:v>
                </c:pt>
                <c:pt idx="376">
                  <c:v>-2.0150068486704269</c:v>
                </c:pt>
                <c:pt idx="377">
                  <c:v>3.3830505844315351E-2</c:v>
                </c:pt>
                <c:pt idx="378">
                  <c:v>0.56497084597645886</c:v>
                </c:pt>
                <c:pt idx="379">
                  <c:v>-7.1690545770414831</c:v>
                </c:pt>
                <c:pt idx="380">
                  <c:v>-10.527627611358501</c:v>
                </c:pt>
                <c:pt idx="381">
                  <c:v>-10.760119205839228</c:v>
                </c:pt>
                <c:pt idx="382">
                  <c:v>-6.889216644136912</c:v>
                </c:pt>
                <c:pt idx="383">
                  <c:v>-10.205487502614051</c:v>
                </c:pt>
                <c:pt idx="384">
                  <c:v>-10.657352043049393</c:v>
                </c:pt>
                <c:pt idx="385">
                  <c:v>-11.08577224858622</c:v>
                </c:pt>
                <c:pt idx="386">
                  <c:v>-9.4197002887918782</c:v>
                </c:pt>
                <c:pt idx="387">
                  <c:v>-13.403269580525418</c:v>
                </c:pt>
                <c:pt idx="388">
                  <c:v>-14.176688979863378</c:v>
                </c:pt>
                <c:pt idx="389">
                  <c:v>-7.3518176352789775</c:v>
                </c:pt>
                <c:pt idx="390">
                  <c:v>-12.488717160619643</c:v>
                </c:pt>
                <c:pt idx="391">
                  <c:v>-8.076946026388832</c:v>
                </c:pt>
                <c:pt idx="392">
                  <c:v>-7.0632012964926671</c:v>
                </c:pt>
                <c:pt idx="393">
                  <c:v>-8.4722260536052474</c:v>
                </c:pt>
                <c:pt idx="394">
                  <c:v>-12.733607647498513</c:v>
                </c:pt>
                <c:pt idx="395">
                  <c:v>-17.05834057176104</c:v>
                </c:pt>
                <c:pt idx="396">
                  <c:v>-7.6684229836550291</c:v>
                </c:pt>
                <c:pt idx="397">
                  <c:v>-8.8815037672723616</c:v>
                </c:pt>
                <c:pt idx="398">
                  <c:v>-9.5395529684740268</c:v>
                </c:pt>
                <c:pt idx="399">
                  <c:v>-7.9628041183154821</c:v>
                </c:pt>
                <c:pt idx="400">
                  <c:v>-5.6931584525124723</c:v>
                </c:pt>
                <c:pt idx="401">
                  <c:v>-9.799233298474487</c:v>
                </c:pt>
                <c:pt idx="402">
                  <c:v>-7.9636212169554419</c:v>
                </c:pt>
                <c:pt idx="403">
                  <c:v>-5.6661250307545981</c:v>
                </c:pt>
                <c:pt idx="404">
                  <c:v>-6.7006769292194805</c:v>
                </c:pt>
                <c:pt idx="405">
                  <c:v>-7.1044211688278249</c:v>
                </c:pt>
                <c:pt idx="406">
                  <c:v>-7.1563195611590418</c:v>
                </c:pt>
                <c:pt idx="407">
                  <c:v>-6.1052922228473818</c:v>
                </c:pt>
                <c:pt idx="408">
                  <c:v>-11.7038584739181</c:v>
                </c:pt>
                <c:pt idx="409">
                  <c:v>-14.667976819138925</c:v>
                </c:pt>
                <c:pt idx="410">
                  <c:v>-4.1604110577161304</c:v>
                </c:pt>
                <c:pt idx="411">
                  <c:v>5.5928696843703403</c:v>
                </c:pt>
                <c:pt idx="412">
                  <c:v>-6.3739332348680442</c:v>
                </c:pt>
                <c:pt idx="413">
                  <c:v>-6.2938605993808672</c:v>
                </c:pt>
                <c:pt idx="414">
                  <c:v>-4.6375722394867287</c:v>
                </c:pt>
                <c:pt idx="415">
                  <c:v>-6.4739032319690839</c:v>
                </c:pt>
                <c:pt idx="416">
                  <c:v>-10.642647617874513</c:v>
                </c:pt>
                <c:pt idx="417">
                  <c:v>-1.6655899456905416</c:v>
                </c:pt>
                <c:pt idx="418">
                  <c:v>-3.1258112759749506</c:v>
                </c:pt>
                <c:pt idx="419">
                  <c:v>-5.2848054348231663</c:v>
                </c:pt>
                <c:pt idx="420">
                  <c:v>-9.0371333467206778</c:v>
                </c:pt>
                <c:pt idx="421">
                  <c:v>-4.9184631057351869</c:v>
                </c:pt>
                <c:pt idx="422">
                  <c:v>-6.7352329727020832</c:v>
                </c:pt>
                <c:pt idx="423">
                  <c:v>-15.351420706954464</c:v>
                </c:pt>
                <c:pt idx="424">
                  <c:v>-7.5247153554541866</c:v>
                </c:pt>
                <c:pt idx="425">
                  <c:v>-8.1850913956021092</c:v>
                </c:pt>
                <c:pt idx="426">
                  <c:v>-9.7056130939616967</c:v>
                </c:pt>
                <c:pt idx="427">
                  <c:v>-8.6840230111269747</c:v>
                </c:pt>
                <c:pt idx="428">
                  <c:v>-8.0570014409438642</c:v>
                </c:pt>
                <c:pt idx="429">
                  <c:v>-13.13805280638044</c:v>
                </c:pt>
                <c:pt idx="430">
                  <c:v>-16.47348414663168</c:v>
                </c:pt>
                <c:pt idx="431">
                  <c:v>-10.259335492908601</c:v>
                </c:pt>
                <c:pt idx="432">
                  <c:v>-8.9974352516974463</c:v>
                </c:pt>
                <c:pt idx="433">
                  <c:v>-9.6152090591951787</c:v>
                </c:pt>
                <c:pt idx="434">
                  <c:v>-10.730952328563475</c:v>
                </c:pt>
                <c:pt idx="435">
                  <c:v>-11.478369664297169</c:v>
                </c:pt>
                <c:pt idx="436">
                  <c:v>-10.61377989871939</c:v>
                </c:pt>
                <c:pt idx="437">
                  <c:v>-13.505545368632841</c:v>
                </c:pt>
                <c:pt idx="438">
                  <c:v>-7.3419388260841938</c:v>
                </c:pt>
                <c:pt idx="439">
                  <c:v>-6.1794114324596769</c:v>
                </c:pt>
                <c:pt idx="440">
                  <c:v>-4.1792058880229277</c:v>
                </c:pt>
                <c:pt idx="441">
                  <c:v>-2.8594494729298039</c:v>
                </c:pt>
                <c:pt idx="442">
                  <c:v>8.9935388370207967</c:v>
                </c:pt>
                <c:pt idx="443">
                  <c:v>7.5798812277193823</c:v>
                </c:pt>
                <c:pt idx="444">
                  <c:v>9.00767050851832</c:v>
                </c:pt>
                <c:pt idx="445">
                  <c:v>12.63790410403724</c:v>
                </c:pt>
                <c:pt idx="446">
                  <c:v>18.757782752769938</c:v>
                </c:pt>
                <c:pt idx="447">
                  <c:v>26.755394497253388</c:v>
                </c:pt>
                <c:pt idx="448">
                  <c:v>22.482371922441473</c:v>
                </c:pt>
                <c:pt idx="449">
                  <c:v>22.328223996165182</c:v>
                </c:pt>
                <c:pt idx="450">
                  <c:v>13.055900517285718</c:v>
                </c:pt>
                <c:pt idx="451">
                  <c:v>19.281069677023506</c:v>
                </c:pt>
                <c:pt idx="452">
                  <c:v>21.889245691443563</c:v>
                </c:pt>
                <c:pt idx="453">
                  <c:v>21.926486280877359</c:v>
                </c:pt>
                <c:pt idx="454">
                  <c:v>9.8417952012674235</c:v>
                </c:pt>
                <c:pt idx="455">
                  <c:v>14.071470317094146</c:v>
                </c:pt>
                <c:pt idx="456">
                  <c:v>9.5662080623178696</c:v>
                </c:pt>
                <c:pt idx="457">
                  <c:v>17.770249638873825</c:v>
                </c:pt>
                <c:pt idx="458">
                  <c:v>13.892157001312857</c:v>
                </c:pt>
                <c:pt idx="459">
                  <c:v>15.603674558706526</c:v>
                </c:pt>
                <c:pt idx="460">
                  <c:v>26.655954496162703</c:v>
                </c:pt>
                <c:pt idx="461">
                  <c:v>23.353616755125792</c:v>
                </c:pt>
                <c:pt idx="462">
                  <c:v>30.065690916690365</c:v>
                </c:pt>
                <c:pt idx="463">
                  <c:v>33.838709195463146</c:v>
                </c:pt>
                <c:pt idx="464">
                  <c:v>36.098805817020775</c:v>
                </c:pt>
                <c:pt idx="465">
                  <c:v>19.845676499229388</c:v>
                </c:pt>
                <c:pt idx="466">
                  <c:v>31.560841524395222</c:v>
                </c:pt>
                <c:pt idx="467">
                  <c:v>35.906119611714914</c:v>
                </c:pt>
                <c:pt idx="468">
                  <c:v>18.833610963333804</c:v>
                </c:pt>
                <c:pt idx="469">
                  <c:v>25.515593534756551</c:v>
                </c:pt>
                <c:pt idx="470">
                  <c:v>19.281712834355496</c:v>
                </c:pt>
                <c:pt idx="471">
                  <c:v>18.946539079066746</c:v>
                </c:pt>
                <c:pt idx="472">
                  <c:v>18.165198065858611</c:v>
                </c:pt>
                <c:pt idx="473">
                  <c:v>23.166849913978186</c:v>
                </c:pt>
                <c:pt idx="474">
                  <c:v>21.739991038095745</c:v>
                </c:pt>
                <c:pt idx="475">
                  <c:v>18.22836425367592</c:v>
                </c:pt>
                <c:pt idx="476">
                  <c:v>29.697549308573709</c:v>
                </c:pt>
                <c:pt idx="477">
                  <c:v>21.324557444824997</c:v>
                </c:pt>
                <c:pt idx="478">
                  <c:v>22.824590375801023</c:v>
                </c:pt>
                <c:pt idx="479">
                  <c:v>18.387379950802028</c:v>
                </c:pt>
                <c:pt idx="480">
                  <c:v>27.033356008821453</c:v>
                </c:pt>
                <c:pt idx="481">
                  <c:v>25.091629583032613</c:v>
                </c:pt>
                <c:pt idx="482">
                  <c:v>23.081298111942967</c:v>
                </c:pt>
                <c:pt idx="483">
                  <c:v>21.613536865004782</c:v>
                </c:pt>
                <c:pt idx="484">
                  <c:v>22.595836612927215</c:v>
                </c:pt>
                <c:pt idx="485">
                  <c:v>34.305003372342902</c:v>
                </c:pt>
                <c:pt idx="486">
                  <c:v>28.13383390157308</c:v>
                </c:pt>
                <c:pt idx="487">
                  <c:v>32.847312330280879</c:v>
                </c:pt>
                <c:pt idx="488">
                  <c:v>20.08979938563424</c:v>
                </c:pt>
                <c:pt idx="489">
                  <c:v>24.80835699990843</c:v>
                </c:pt>
                <c:pt idx="490">
                  <c:v>20.763080083707194</c:v>
                </c:pt>
                <c:pt idx="491">
                  <c:v>24.733065141581818</c:v>
                </c:pt>
                <c:pt idx="492">
                  <c:v>18.554504528290572</c:v>
                </c:pt>
                <c:pt idx="493">
                  <c:v>28.932704462606527</c:v>
                </c:pt>
                <c:pt idx="494">
                  <c:v>38.307831178144411</c:v>
                </c:pt>
                <c:pt idx="495">
                  <c:v>23.076235327555914</c:v>
                </c:pt>
                <c:pt idx="496">
                  <c:v>22.696813919169163</c:v>
                </c:pt>
                <c:pt idx="497">
                  <c:v>22.213902572104992</c:v>
                </c:pt>
                <c:pt idx="498">
                  <c:v>24.383402361253129</c:v>
                </c:pt>
                <c:pt idx="499">
                  <c:v>27.894569875169534</c:v>
                </c:pt>
                <c:pt idx="500">
                  <c:v>30.386620144055904</c:v>
                </c:pt>
                <c:pt idx="501">
                  <c:v>35.19656846854835</c:v>
                </c:pt>
                <c:pt idx="502">
                  <c:v>26.047911615788031</c:v>
                </c:pt>
                <c:pt idx="503">
                  <c:v>21.343585166818283</c:v>
                </c:pt>
                <c:pt idx="504">
                  <c:v>18.848506459273988</c:v>
                </c:pt>
                <c:pt idx="505">
                  <c:v>19.4286167197358</c:v>
                </c:pt>
                <c:pt idx="506">
                  <c:v>22.826739173713047</c:v>
                </c:pt>
                <c:pt idx="507">
                  <c:v>18.039026167972359</c:v>
                </c:pt>
                <c:pt idx="508">
                  <c:v>28.902305963426333</c:v>
                </c:pt>
                <c:pt idx="509">
                  <c:v>20.302822273406594</c:v>
                </c:pt>
                <c:pt idx="510">
                  <c:v>18.196065135105684</c:v>
                </c:pt>
                <c:pt idx="511">
                  <c:v>19.899358472590418</c:v>
                </c:pt>
                <c:pt idx="512">
                  <c:v>17.947408077815023</c:v>
                </c:pt>
                <c:pt idx="513">
                  <c:v>15.479660468176004</c:v>
                </c:pt>
                <c:pt idx="514">
                  <c:v>20.130826686004227</c:v>
                </c:pt>
                <c:pt idx="515">
                  <c:v>29.871936425781598</c:v>
                </c:pt>
                <c:pt idx="516">
                  <c:v>22.221273663474758</c:v>
                </c:pt>
                <c:pt idx="517">
                  <c:v>20.160899487259552</c:v>
                </c:pt>
                <c:pt idx="518">
                  <c:v>4.8474483052457504</c:v>
                </c:pt>
                <c:pt idx="519">
                  <c:v>7.7558274809047854</c:v>
                </c:pt>
                <c:pt idx="520">
                  <c:v>9.6624008534540202</c:v>
                </c:pt>
                <c:pt idx="521">
                  <c:v>14.540967196856052</c:v>
                </c:pt>
                <c:pt idx="522">
                  <c:v>19.302152376642958</c:v>
                </c:pt>
                <c:pt idx="523">
                  <c:v>14.109445829673877</c:v>
                </c:pt>
                <c:pt idx="524">
                  <c:v>14.924336686959911</c:v>
                </c:pt>
                <c:pt idx="525">
                  <c:v>14.137478842354231</c:v>
                </c:pt>
                <c:pt idx="526">
                  <c:v>26.535485072971067</c:v>
                </c:pt>
                <c:pt idx="527">
                  <c:v>16.239623337810905</c:v>
                </c:pt>
                <c:pt idx="528">
                  <c:v>27.005386610333687</c:v>
                </c:pt>
                <c:pt idx="529">
                  <c:v>27.23213377491571</c:v>
                </c:pt>
                <c:pt idx="530">
                  <c:v>11.462061703808114</c:v>
                </c:pt>
                <c:pt idx="531">
                  <c:v>13.291482707707807</c:v>
                </c:pt>
                <c:pt idx="532">
                  <c:v>14.628698094973444</c:v>
                </c:pt>
                <c:pt idx="533">
                  <c:v>11.149088389119189</c:v>
                </c:pt>
                <c:pt idx="534">
                  <c:v>8.3976712761490866</c:v>
                </c:pt>
                <c:pt idx="535">
                  <c:v>11.676561898764394</c:v>
                </c:pt>
                <c:pt idx="536">
                  <c:v>18.203708269726253</c:v>
                </c:pt>
                <c:pt idx="537">
                  <c:v>14.447139962293388</c:v>
                </c:pt>
                <c:pt idx="538">
                  <c:v>13.341042655348602</c:v>
                </c:pt>
                <c:pt idx="539">
                  <c:v>10.821275342800643</c:v>
                </c:pt>
                <c:pt idx="540">
                  <c:v>11.863004708780139</c:v>
                </c:pt>
                <c:pt idx="541">
                  <c:v>10.222461258420154</c:v>
                </c:pt>
                <c:pt idx="542">
                  <c:v>12.176563448256378</c:v>
                </c:pt>
                <c:pt idx="543">
                  <c:v>18.778933825484994</c:v>
                </c:pt>
                <c:pt idx="544">
                  <c:v>13.892532304657475</c:v>
                </c:pt>
                <c:pt idx="545">
                  <c:v>12.087503345508161</c:v>
                </c:pt>
                <c:pt idx="546">
                  <c:v>12.015584255667871</c:v>
                </c:pt>
                <c:pt idx="547">
                  <c:v>16.322038433615962</c:v>
                </c:pt>
                <c:pt idx="548">
                  <c:v>9.8338040897646444</c:v>
                </c:pt>
                <c:pt idx="549">
                  <c:v>15.996825830844937</c:v>
                </c:pt>
                <c:pt idx="550">
                  <c:v>10.145430648461225</c:v>
                </c:pt>
                <c:pt idx="551">
                  <c:v>11.914621155296604</c:v>
                </c:pt>
                <c:pt idx="552">
                  <c:v>14.033427169989096</c:v>
                </c:pt>
                <c:pt idx="553">
                  <c:v>4.9497165490826749</c:v>
                </c:pt>
                <c:pt idx="554">
                  <c:v>11.068399013989055</c:v>
                </c:pt>
                <c:pt idx="555">
                  <c:v>6.9333301689058944</c:v>
                </c:pt>
                <c:pt idx="556">
                  <c:v>8.3567704056382688</c:v>
                </c:pt>
                <c:pt idx="557">
                  <c:v>7.4124954915913461</c:v>
                </c:pt>
                <c:pt idx="558">
                  <c:v>5.1456331351803053</c:v>
                </c:pt>
                <c:pt idx="559">
                  <c:v>2.0160624746291713</c:v>
                </c:pt>
                <c:pt idx="560">
                  <c:v>3.4193898805637799</c:v>
                </c:pt>
                <c:pt idx="561">
                  <c:v>9.4063810466548148</c:v>
                </c:pt>
                <c:pt idx="562">
                  <c:v>0.38703865621139721</c:v>
                </c:pt>
                <c:pt idx="563">
                  <c:v>2.0061376695217339</c:v>
                </c:pt>
                <c:pt idx="564">
                  <c:v>3.9895877570026954</c:v>
                </c:pt>
                <c:pt idx="565">
                  <c:v>4.4371386956851824</c:v>
                </c:pt>
                <c:pt idx="566">
                  <c:v>2.5097216065093324</c:v>
                </c:pt>
                <c:pt idx="567">
                  <c:v>3.5119995070233712</c:v>
                </c:pt>
                <c:pt idx="568">
                  <c:v>2.6440252332086356</c:v>
                </c:pt>
                <c:pt idx="569">
                  <c:v>1.4968160093428131</c:v>
                </c:pt>
                <c:pt idx="570">
                  <c:v>2.9979158265467332</c:v>
                </c:pt>
                <c:pt idx="571">
                  <c:v>2.2670108733339802</c:v>
                </c:pt>
                <c:pt idx="572">
                  <c:v>2.6017117752400303</c:v>
                </c:pt>
                <c:pt idx="573">
                  <c:v>3.5632089114115475</c:v>
                </c:pt>
                <c:pt idx="574">
                  <c:v>2.8730874556250763</c:v>
                </c:pt>
                <c:pt idx="575">
                  <c:v>2.0338777565172519</c:v>
                </c:pt>
                <c:pt idx="576">
                  <c:v>4.8782591771847041</c:v>
                </c:pt>
                <c:pt idx="577">
                  <c:v>11.066897601259669</c:v>
                </c:pt>
                <c:pt idx="578">
                  <c:v>1.0069241949891916</c:v>
                </c:pt>
                <c:pt idx="579">
                  <c:v>1.6397054782083704</c:v>
                </c:pt>
                <c:pt idx="580">
                  <c:v>2.909605543759076</c:v>
                </c:pt>
                <c:pt idx="581">
                  <c:v>5.1274201652100793</c:v>
                </c:pt>
                <c:pt idx="582">
                  <c:v>3.9444491137093243</c:v>
                </c:pt>
                <c:pt idx="583">
                  <c:v>5.7533224263848224</c:v>
                </c:pt>
                <c:pt idx="584">
                  <c:v>8.795190819544576</c:v>
                </c:pt>
                <c:pt idx="585">
                  <c:v>8.1317276970456902</c:v>
                </c:pt>
                <c:pt idx="586">
                  <c:v>3.7796753394274756</c:v>
                </c:pt>
                <c:pt idx="587">
                  <c:v>4.2499904837992197</c:v>
                </c:pt>
                <c:pt idx="588">
                  <c:v>3.404784109845024</c:v>
                </c:pt>
                <c:pt idx="589">
                  <c:v>3.4571767138591039</c:v>
                </c:pt>
                <c:pt idx="590">
                  <c:v>8.0583249961374435</c:v>
                </c:pt>
                <c:pt idx="591">
                  <c:v>11.899096538172135</c:v>
                </c:pt>
                <c:pt idx="592">
                  <c:v>0.4193304211377642</c:v>
                </c:pt>
                <c:pt idx="593">
                  <c:v>2.3302346293417431</c:v>
                </c:pt>
                <c:pt idx="594">
                  <c:v>3.677774521681263</c:v>
                </c:pt>
                <c:pt idx="595">
                  <c:v>6.0022217808236702</c:v>
                </c:pt>
                <c:pt idx="596">
                  <c:v>3.0917833513810455</c:v>
                </c:pt>
                <c:pt idx="597">
                  <c:v>12.279265172001907</c:v>
                </c:pt>
                <c:pt idx="598">
                  <c:v>8.8483245311505634</c:v>
                </c:pt>
                <c:pt idx="599">
                  <c:v>1.5745454883218426</c:v>
                </c:pt>
                <c:pt idx="600">
                  <c:v>2.4304517850095282</c:v>
                </c:pt>
                <c:pt idx="601">
                  <c:v>3.2280112415841282</c:v>
                </c:pt>
                <c:pt idx="602">
                  <c:v>-0.16109532736405585</c:v>
                </c:pt>
                <c:pt idx="603">
                  <c:v>0.21898524642271244</c:v>
                </c:pt>
                <c:pt idx="604">
                  <c:v>3.4757041010138279</c:v>
                </c:pt>
                <c:pt idx="605">
                  <c:v>4.5605660636549858</c:v>
                </c:pt>
                <c:pt idx="606">
                  <c:v>1.8032368769472935</c:v>
                </c:pt>
                <c:pt idx="607">
                  <c:v>3.3405603860428146</c:v>
                </c:pt>
                <c:pt idx="608">
                  <c:v>3.3547061854058731</c:v>
                </c:pt>
                <c:pt idx="609">
                  <c:v>3.4573547307084551</c:v>
                </c:pt>
                <c:pt idx="610">
                  <c:v>1.7054911143282077</c:v>
                </c:pt>
                <c:pt idx="611">
                  <c:v>-0.7908075757757449</c:v>
                </c:pt>
                <c:pt idx="612">
                  <c:v>5.7920567480466962</c:v>
                </c:pt>
                <c:pt idx="613">
                  <c:v>5.8220028359826488</c:v>
                </c:pt>
                <c:pt idx="614">
                  <c:v>2.7240697212945495</c:v>
                </c:pt>
                <c:pt idx="615">
                  <c:v>2.6938028062454045</c:v>
                </c:pt>
                <c:pt idx="616">
                  <c:v>4.508740261356782</c:v>
                </c:pt>
                <c:pt idx="617">
                  <c:v>2.118173646374629</c:v>
                </c:pt>
                <c:pt idx="618">
                  <c:v>4.1405883094847198</c:v>
                </c:pt>
                <c:pt idx="619">
                  <c:v>7.985686571678646</c:v>
                </c:pt>
                <c:pt idx="620">
                  <c:v>2.5045891213546723</c:v>
                </c:pt>
                <c:pt idx="621">
                  <c:v>2.4886442106409543</c:v>
                </c:pt>
                <c:pt idx="622">
                  <c:v>0.86553078182792564</c:v>
                </c:pt>
                <c:pt idx="623">
                  <c:v>0.58687921465857773</c:v>
                </c:pt>
                <c:pt idx="624">
                  <c:v>3.2239562566536737</c:v>
                </c:pt>
                <c:pt idx="625">
                  <c:v>1.1672559617857621</c:v>
                </c:pt>
                <c:pt idx="626">
                  <c:v>5.7569102709452613</c:v>
                </c:pt>
                <c:pt idx="627">
                  <c:v>10.734864933943573</c:v>
                </c:pt>
                <c:pt idx="628">
                  <c:v>5.7358725796376069</c:v>
                </c:pt>
                <c:pt idx="629">
                  <c:v>4.0384672072575487</c:v>
                </c:pt>
                <c:pt idx="630">
                  <c:v>1.881837511161649</c:v>
                </c:pt>
                <c:pt idx="631">
                  <c:v>4.8322193251745711</c:v>
                </c:pt>
                <c:pt idx="632">
                  <c:v>2.6212458301958614</c:v>
                </c:pt>
                <c:pt idx="633">
                  <c:v>4.08724391283386</c:v>
                </c:pt>
                <c:pt idx="634">
                  <c:v>3.9974716312056202</c:v>
                </c:pt>
                <c:pt idx="635">
                  <c:v>5.974948540975741</c:v>
                </c:pt>
                <c:pt idx="636">
                  <c:v>5.1437480381735998</c:v>
                </c:pt>
                <c:pt idx="637">
                  <c:v>0.82720119867580211</c:v>
                </c:pt>
                <c:pt idx="638">
                  <c:v>4.2637018840687002</c:v>
                </c:pt>
                <c:pt idx="639">
                  <c:v>3.223313568166577</c:v>
                </c:pt>
                <c:pt idx="640">
                  <c:v>-2.6470525923799921</c:v>
                </c:pt>
                <c:pt idx="641">
                  <c:v>5.6407247568464491E-2</c:v>
                </c:pt>
                <c:pt idx="642">
                  <c:v>6.2503923341329282</c:v>
                </c:pt>
                <c:pt idx="643">
                  <c:v>1.2634722639812148</c:v>
                </c:pt>
                <c:pt idx="644">
                  <c:v>1.2108720886907247</c:v>
                </c:pt>
                <c:pt idx="645">
                  <c:v>1.5941327512706231</c:v>
                </c:pt>
                <c:pt idx="646">
                  <c:v>1.3053820409309038</c:v>
                </c:pt>
                <c:pt idx="647">
                  <c:v>-1.0643764477820552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Semanais'!$Y$9:$Y$656</c:f>
              <c:strCache>
                <c:ptCount val="64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47">
                  <c:v>10-10-2021</c:v>
                </c:pt>
              </c:strCache>
            </c:strRef>
          </c:cat>
          <c:val>
            <c:numRef>
              <c:f>'Indicadores Semanais'!$AA$9:$AA$656</c:f>
              <c:numCache>
                <c:formatCode>0.0</c:formatCode>
                <c:ptCount val="648"/>
                <c:pt idx="0">
                  <c:v>-0.33713559915042374</c:v>
                </c:pt>
                <c:pt idx="1">
                  <c:v>0.15808470822850054</c:v>
                </c:pt>
                <c:pt idx="2">
                  <c:v>5.2247593042723244E-2</c:v>
                </c:pt>
                <c:pt idx="3">
                  <c:v>-0.52578814932891516</c:v>
                </c:pt>
                <c:pt idx="4">
                  <c:v>-0.79036858940466304</c:v>
                </c:pt>
                <c:pt idx="5">
                  <c:v>-0.52297412380856323</c:v>
                </c:pt>
                <c:pt idx="6">
                  <c:v>-0.10929318294588729</c:v>
                </c:pt>
                <c:pt idx="7">
                  <c:v>0.34040718756207028</c:v>
                </c:pt>
                <c:pt idx="8">
                  <c:v>0.49484765691110838</c:v>
                </c:pt>
                <c:pt idx="9">
                  <c:v>0.66014850086812837</c:v>
                </c:pt>
                <c:pt idx="10">
                  <c:v>0.79657768557592923</c:v>
                </c:pt>
                <c:pt idx="11">
                  <c:v>0.86879711162159923</c:v>
                </c:pt>
                <c:pt idx="12">
                  <c:v>0.66100662805267185</c:v>
                </c:pt>
                <c:pt idx="13">
                  <c:v>0.5164488248229866</c:v>
                </c:pt>
                <c:pt idx="14">
                  <c:v>0.20472809864278174</c:v>
                </c:pt>
                <c:pt idx="15">
                  <c:v>5.1838321727637089E-2</c:v>
                </c:pt>
                <c:pt idx="16">
                  <c:v>0.38233076692636481</c:v>
                </c:pt>
                <c:pt idx="17">
                  <c:v>0.47902967615007047</c:v>
                </c:pt>
                <c:pt idx="18">
                  <c:v>0.4636084450699966</c:v>
                </c:pt>
                <c:pt idx="19">
                  <c:v>0.7180073739168894</c:v>
                </c:pt>
                <c:pt idx="20">
                  <c:v>1.2276194709257808</c:v>
                </c:pt>
                <c:pt idx="21">
                  <c:v>1.8606057295518004</c:v>
                </c:pt>
                <c:pt idx="22">
                  <c:v>2.3049783659582048</c:v>
                </c:pt>
                <c:pt idx="23">
                  <c:v>2.0713639518521227</c:v>
                </c:pt>
                <c:pt idx="24">
                  <c:v>1.944975952952404</c:v>
                </c:pt>
                <c:pt idx="25">
                  <c:v>2.0249190255321143</c:v>
                </c:pt>
                <c:pt idx="26">
                  <c:v>1.9604113097473552</c:v>
                </c:pt>
                <c:pt idx="27">
                  <c:v>1.6344711641396379</c:v>
                </c:pt>
                <c:pt idx="28">
                  <c:v>1.3045444202163987</c:v>
                </c:pt>
                <c:pt idx="29">
                  <c:v>0.42692076094831322</c:v>
                </c:pt>
                <c:pt idx="30">
                  <c:v>-7.7375685986354581E-2</c:v>
                </c:pt>
                <c:pt idx="31">
                  <c:v>-0.60748987759527184</c:v>
                </c:pt>
                <c:pt idx="32">
                  <c:v>-1.3779657433741492</c:v>
                </c:pt>
                <c:pt idx="33">
                  <c:v>-2.0062504595758979</c:v>
                </c:pt>
                <c:pt idx="34">
                  <c:v>-2.3959718784381501</c:v>
                </c:pt>
                <c:pt idx="35">
                  <c:v>-3.0129327834852258</c:v>
                </c:pt>
                <c:pt idx="36">
                  <c:v>-3.099454964635012</c:v>
                </c:pt>
                <c:pt idx="37">
                  <c:v>-2.905518894399953</c:v>
                </c:pt>
                <c:pt idx="38">
                  <c:v>-2.7331319745847589</c:v>
                </c:pt>
                <c:pt idx="39">
                  <c:v>-1.6940023980449186</c:v>
                </c:pt>
                <c:pt idx="40">
                  <c:v>-0.88017252639347021</c:v>
                </c:pt>
                <c:pt idx="41">
                  <c:v>-0.75270974263726864</c:v>
                </c:pt>
                <c:pt idx="42">
                  <c:v>-0.36513322065035603</c:v>
                </c:pt>
                <c:pt idx="43">
                  <c:v>0.23592238788165795</c:v>
                </c:pt>
                <c:pt idx="44">
                  <c:v>1.0876247981988125</c:v>
                </c:pt>
                <c:pt idx="45">
                  <c:v>1.5136928410016641</c:v>
                </c:pt>
                <c:pt idx="46">
                  <c:v>1.0750667948445318</c:v>
                </c:pt>
                <c:pt idx="47">
                  <c:v>0.66810096494757076</c:v>
                </c:pt>
                <c:pt idx="48">
                  <c:v>0.62896949928649548</c:v>
                </c:pt>
                <c:pt idx="49">
                  <c:v>0.52387267874427113</c:v>
                </c:pt>
                <c:pt idx="50">
                  <c:v>-1.6921739496178541E-2</c:v>
                </c:pt>
                <c:pt idx="51">
                  <c:v>-0.89379132639807424</c:v>
                </c:pt>
                <c:pt idx="52">
                  <c:v>-0.18474028203825973</c:v>
                </c:pt>
                <c:pt idx="53">
                  <c:v>0.18057306995947289</c:v>
                </c:pt>
                <c:pt idx="54">
                  <c:v>7.6704850823771445E-2</c:v>
                </c:pt>
                <c:pt idx="55">
                  <c:v>0.18586106893871501</c:v>
                </c:pt>
                <c:pt idx="56">
                  <c:v>0.54711355813315798</c:v>
                </c:pt>
                <c:pt idx="57">
                  <c:v>1.57860137248988</c:v>
                </c:pt>
                <c:pt idx="58">
                  <c:v>2.1008628327746841</c:v>
                </c:pt>
                <c:pt idx="59">
                  <c:v>1.508565627588673</c:v>
                </c:pt>
                <c:pt idx="60">
                  <c:v>0.9321226896409377</c:v>
                </c:pt>
                <c:pt idx="61">
                  <c:v>1.0309750988302506</c:v>
                </c:pt>
                <c:pt idx="62">
                  <c:v>1.0844358681466761</c:v>
                </c:pt>
                <c:pt idx="63">
                  <c:v>0.95969305408628125</c:v>
                </c:pt>
                <c:pt idx="64">
                  <c:v>0.45952572050648316</c:v>
                </c:pt>
                <c:pt idx="65">
                  <c:v>0.29376194104145359</c:v>
                </c:pt>
                <c:pt idx="66">
                  <c:v>0.74432485755883804</c:v>
                </c:pt>
                <c:pt idx="67">
                  <c:v>1.4938665411837164</c:v>
                </c:pt>
                <c:pt idx="68">
                  <c:v>1.9999723473088389</c:v>
                </c:pt>
                <c:pt idx="69">
                  <c:v>1.6181047642832118</c:v>
                </c:pt>
                <c:pt idx="70">
                  <c:v>1.8091609854250013</c:v>
                </c:pt>
                <c:pt idx="71">
                  <c:v>1.3827614100948302</c:v>
                </c:pt>
                <c:pt idx="72">
                  <c:v>0.68048650790743337</c:v>
                </c:pt>
                <c:pt idx="73">
                  <c:v>-0.66516748249611291</c:v>
                </c:pt>
                <c:pt idx="74">
                  <c:v>-3.0051048214331781</c:v>
                </c:pt>
                <c:pt idx="75">
                  <c:v>-5.4230684027369636</c:v>
                </c:pt>
                <c:pt idx="76">
                  <c:v>-7.4681304763045251</c:v>
                </c:pt>
                <c:pt idx="77">
                  <c:v>-10.717695828451406</c:v>
                </c:pt>
                <c:pt idx="78">
                  <c:v>-13.010347763835609</c:v>
                </c:pt>
                <c:pt idx="79">
                  <c:v>-15.454800659710502</c:v>
                </c:pt>
                <c:pt idx="80">
                  <c:v>-17.259820211919859</c:v>
                </c:pt>
                <c:pt idx="81">
                  <c:v>-17.965455028974667</c:v>
                </c:pt>
                <c:pt idx="82">
                  <c:v>-18.5015745255747</c:v>
                </c:pt>
                <c:pt idx="83">
                  <c:v>-19.249509291553302</c:v>
                </c:pt>
                <c:pt idx="84">
                  <c:v>-19.727270087262053</c:v>
                </c:pt>
                <c:pt idx="85">
                  <c:v>-19.597350893989901</c:v>
                </c:pt>
                <c:pt idx="86">
                  <c:v>-18.567871398912338</c:v>
                </c:pt>
                <c:pt idx="87">
                  <c:v>-18.351447124970683</c:v>
                </c:pt>
                <c:pt idx="88">
                  <c:v>-18.42297999194448</c:v>
                </c:pt>
                <c:pt idx="89">
                  <c:v>-18.970207346011716</c:v>
                </c:pt>
                <c:pt idx="90">
                  <c:v>-19.075087150285331</c:v>
                </c:pt>
                <c:pt idx="91">
                  <c:v>-19.02797755486322</c:v>
                </c:pt>
                <c:pt idx="92">
                  <c:v>-19.939000113868453</c:v>
                </c:pt>
                <c:pt idx="93">
                  <c:v>-21.419198616960585</c:v>
                </c:pt>
                <c:pt idx="94">
                  <c:v>-22.476574180021142</c:v>
                </c:pt>
                <c:pt idx="95">
                  <c:v>-23.886078835171524</c:v>
                </c:pt>
                <c:pt idx="96">
                  <c:v>-25.150592039528217</c:v>
                </c:pt>
                <c:pt idx="97">
                  <c:v>-25.316094909649685</c:v>
                </c:pt>
                <c:pt idx="98">
                  <c:v>-25.833320858186063</c:v>
                </c:pt>
                <c:pt idx="99">
                  <c:v>-25.752950145671356</c:v>
                </c:pt>
                <c:pt idx="100">
                  <c:v>-25.241927863165323</c:v>
                </c:pt>
                <c:pt idx="101">
                  <c:v>-24.846281504146297</c:v>
                </c:pt>
                <c:pt idx="102">
                  <c:v>-23.774115186280717</c:v>
                </c:pt>
                <c:pt idx="103">
                  <c:v>-22.793700089362609</c:v>
                </c:pt>
                <c:pt idx="104">
                  <c:v>-22.139666306265077</c:v>
                </c:pt>
                <c:pt idx="105">
                  <c:v>-21.653731714066915</c:v>
                </c:pt>
                <c:pt idx="106">
                  <c:v>-21.339024486575177</c:v>
                </c:pt>
                <c:pt idx="107">
                  <c:v>-21.008648360164553</c:v>
                </c:pt>
                <c:pt idx="108">
                  <c:v>-20.762346062682663</c:v>
                </c:pt>
                <c:pt idx="109">
                  <c:v>-20.640608154982544</c:v>
                </c:pt>
                <c:pt idx="110">
                  <c:v>-20.609919167470633</c:v>
                </c:pt>
                <c:pt idx="111">
                  <c:v>-21.446120177997749</c:v>
                </c:pt>
                <c:pt idx="112">
                  <c:v>-21.070309878969248</c:v>
                </c:pt>
                <c:pt idx="113">
                  <c:v>-20.829720202811014</c:v>
                </c:pt>
                <c:pt idx="114">
                  <c:v>-20.811388442664512</c:v>
                </c:pt>
                <c:pt idx="115">
                  <c:v>-20.462028506362397</c:v>
                </c:pt>
                <c:pt idx="116">
                  <c:v>-20.357108299197542</c:v>
                </c:pt>
                <c:pt idx="117">
                  <c:v>-20.789149364428738</c:v>
                </c:pt>
                <c:pt idx="118">
                  <c:v>-20.650761718182569</c:v>
                </c:pt>
                <c:pt idx="119">
                  <c:v>-21.504202900397054</c:v>
                </c:pt>
                <c:pt idx="120">
                  <c:v>-21.378478839884394</c:v>
                </c:pt>
                <c:pt idx="121">
                  <c:v>-21.957612596866483</c:v>
                </c:pt>
                <c:pt idx="122">
                  <c:v>-22.36302651673709</c:v>
                </c:pt>
                <c:pt idx="123">
                  <c:v>-22.836711246475925</c:v>
                </c:pt>
                <c:pt idx="124">
                  <c:v>-22.201620815669024</c:v>
                </c:pt>
                <c:pt idx="125">
                  <c:v>-22.152826105104253</c:v>
                </c:pt>
                <c:pt idx="126">
                  <c:v>-22.122952812447458</c:v>
                </c:pt>
                <c:pt idx="127">
                  <c:v>-22.734909346775915</c:v>
                </c:pt>
                <c:pt idx="128">
                  <c:v>-22.724595072366125</c:v>
                </c:pt>
                <c:pt idx="129">
                  <c:v>-22.938537900929056</c:v>
                </c:pt>
                <c:pt idx="130">
                  <c:v>-22.696878971460396</c:v>
                </c:pt>
                <c:pt idx="131">
                  <c:v>-21.989304273770479</c:v>
                </c:pt>
                <c:pt idx="132">
                  <c:v>-21.965663347613194</c:v>
                </c:pt>
                <c:pt idx="133">
                  <c:v>-21.867992298402893</c:v>
                </c:pt>
                <c:pt idx="134">
                  <c:v>-21.874381212273992</c:v>
                </c:pt>
                <c:pt idx="135">
                  <c:v>-21.745610304942733</c:v>
                </c:pt>
                <c:pt idx="136">
                  <c:v>-21.317336011593916</c:v>
                </c:pt>
                <c:pt idx="137">
                  <c:v>-20.959318570767863</c:v>
                </c:pt>
                <c:pt idx="138">
                  <c:v>-21.164560782590449</c:v>
                </c:pt>
                <c:pt idx="139">
                  <c:v>-20.91735815094669</c:v>
                </c:pt>
                <c:pt idx="140">
                  <c:v>-20.50064298139019</c:v>
                </c:pt>
                <c:pt idx="141">
                  <c:v>-20.203435936900437</c:v>
                </c:pt>
                <c:pt idx="142">
                  <c:v>-19.732509828569011</c:v>
                </c:pt>
                <c:pt idx="143">
                  <c:v>-19.843582660996535</c:v>
                </c:pt>
                <c:pt idx="144">
                  <c:v>-19.820217246936185</c:v>
                </c:pt>
                <c:pt idx="145">
                  <c:v>-19.779560532482552</c:v>
                </c:pt>
                <c:pt idx="146">
                  <c:v>-19.501560812079266</c:v>
                </c:pt>
                <c:pt idx="147">
                  <c:v>-19.494168838142262</c:v>
                </c:pt>
                <c:pt idx="148">
                  <c:v>-19.48827320777108</c:v>
                </c:pt>
                <c:pt idx="149">
                  <c:v>-19.782585116820261</c:v>
                </c:pt>
                <c:pt idx="150">
                  <c:v>-19.668275474209342</c:v>
                </c:pt>
                <c:pt idx="151">
                  <c:v>-19.451544399744286</c:v>
                </c:pt>
                <c:pt idx="152">
                  <c:v>-19.040848650065243</c:v>
                </c:pt>
                <c:pt idx="153">
                  <c:v>-18.760196885607513</c:v>
                </c:pt>
                <c:pt idx="154">
                  <c:v>-18.062997376632772</c:v>
                </c:pt>
                <c:pt idx="155">
                  <c:v>-17.356259727013502</c:v>
                </c:pt>
                <c:pt idx="156">
                  <c:v>-16.215144858386125</c:v>
                </c:pt>
                <c:pt idx="157">
                  <c:v>-15.024131403584347</c:v>
                </c:pt>
                <c:pt idx="158">
                  <c:v>-16.174304291146711</c:v>
                </c:pt>
                <c:pt idx="159">
                  <c:v>-16.871493058091918</c:v>
                </c:pt>
                <c:pt idx="160">
                  <c:v>-16.75458664513954</c:v>
                </c:pt>
                <c:pt idx="161">
                  <c:v>-16.707177305054689</c:v>
                </c:pt>
                <c:pt idx="162">
                  <c:v>-16.197173442372531</c:v>
                </c:pt>
                <c:pt idx="163">
                  <c:v>-16.456020677095207</c:v>
                </c:pt>
                <c:pt idx="164">
                  <c:v>-17.026636350078704</c:v>
                </c:pt>
                <c:pt idx="165">
                  <c:v>-15.360557432159775</c:v>
                </c:pt>
                <c:pt idx="166">
                  <c:v>-14.236939764287074</c:v>
                </c:pt>
                <c:pt idx="167">
                  <c:v>-13.060816024047133</c:v>
                </c:pt>
                <c:pt idx="168">
                  <c:v>-12.433971818389562</c:v>
                </c:pt>
                <c:pt idx="169">
                  <c:v>-12.448079306175501</c:v>
                </c:pt>
                <c:pt idx="170">
                  <c:v>-12.788012342746597</c:v>
                </c:pt>
                <c:pt idx="171">
                  <c:v>-12.451460621955793</c:v>
                </c:pt>
                <c:pt idx="172">
                  <c:v>-12.379153064711145</c:v>
                </c:pt>
                <c:pt idx="173">
                  <c:v>-12.537297984666505</c:v>
                </c:pt>
                <c:pt idx="174">
                  <c:v>-13.606289201854382</c:v>
                </c:pt>
                <c:pt idx="175">
                  <c:v>-14.150535819557083</c:v>
                </c:pt>
                <c:pt idx="176">
                  <c:v>-14.515198152119861</c:v>
                </c:pt>
                <c:pt idx="177">
                  <c:v>-14.33695884457701</c:v>
                </c:pt>
                <c:pt idx="178">
                  <c:v>-14.437617010327861</c:v>
                </c:pt>
                <c:pt idx="179">
                  <c:v>-14.417741285005542</c:v>
                </c:pt>
                <c:pt idx="180">
                  <c:v>-14.078470146780026</c:v>
                </c:pt>
                <c:pt idx="181">
                  <c:v>-13.618210049859199</c:v>
                </c:pt>
                <c:pt idx="182">
                  <c:v>-13.103389708383038</c:v>
                </c:pt>
                <c:pt idx="183">
                  <c:v>-12.348817636999927</c:v>
                </c:pt>
                <c:pt idx="184">
                  <c:v>-11.577614009723352</c:v>
                </c:pt>
                <c:pt idx="185">
                  <c:v>-10.999927149671128</c:v>
                </c:pt>
                <c:pt idx="186">
                  <c:v>-10.592091130200384</c:v>
                </c:pt>
                <c:pt idx="187">
                  <c:v>-10.533212254204452</c:v>
                </c:pt>
                <c:pt idx="188">
                  <c:v>-10.356332961317728</c:v>
                </c:pt>
                <c:pt idx="189">
                  <c:v>-10.348626108880618</c:v>
                </c:pt>
                <c:pt idx="190">
                  <c:v>-10.321954687265816</c:v>
                </c:pt>
                <c:pt idx="191">
                  <c:v>-10.114447995737956</c:v>
                </c:pt>
                <c:pt idx="192">
                  <c:v>-10.070064210630687</c:v>
                </c:pt>
                <c:pt idx="193">
                  <c:v>-9.7811820217706806</c:v>
                </c:pt>
                <c:pt idx="194">
                  <c:v>-9.2147520649356149</c:v>
                </c:pt>
                <c:pt idx="195">
                  <c:v>-8.7326151527638469</c:v>
                </c:pt>
                <c:pt idx="196">
                  <c:v>-8.4189662044423219</c:v>
                </c:pt>
                <c:pt idx="197">
                  <c:v>-8.1953718646399363</c:v>
                </c:pt>
                <c:pt idx="198">
                  <c:v>-8.0722200111793541</c:v>
                </c:pt>
                <c:pt idx="199">
                  <c:v>-8.2083416664148547</c:v>
                </c:pt>
                <c:pt idx="200">
                  <c:v>-8.2183555556138295</c:v>
                </c:pt>
                <c:pt idx="201">
                  <c:v>-8.5583125547160162</c:v>
                </c:pt>
                <c:pt idx="202">
                  <c:v>-8.7057172024149452</c:v>
                </c:pt>
                <c:pt idx="203">
                  <c:v>-8.6176766178653565</c:v>
                </c:pt>
                <c:pt idx="204">
                  <c:v>-8.5255643910011809</c:v>
                </c:pt>
                <c:pt idx="205">
                  <c:v>-8.6338166501322924</c:v>
                </c:pt>
                <c:pt idx="206">
                  <c:v>-8.3659887176215495</c:v>
                </c:pt>
                <c:pt idx="207">
                  <c:v>-8.0963008933381122</c:v>
                </c:pt>
                <c:pt idx="208">
                  <c:v>-8.0578391129219948</c:v>
                </c:pt>
                <c:pt idx="209">
                  <c:v>-7.7516683126521579</c:v>
                </c:pt>
                <c:pt idx="210">
                  <c:v>-7.5022083556034795</c:v>
                </c:pt>
                <c:pt idx="211">
                  <c:v>-7.5555923779352829</c:v>
                </c:pt>
                <c:pt idx="212">
                  <c:v>-7.7122526511137508</c:v>
                </c:pt>
                <c:pt idx="213">
                  <c:v>-7.6104439340009327</c:v>
                </c:pt>
                <c:pt idx="214">
                  <c:v>-7.6893141694497382</c:v>
                </c:pt>
                <c:pt idx="215">
                  <c:v>-7.7560139954035447</c:v>
                </c:pt>
                <c:pt idx="216">
                  <c:v>-7.9864625911434652</c:v>
                </c:pt>
                <c:pt idx="217">
                  <c:v>-7.9260420588160416</c:v>
                </c:pt>
                <c:pt idx="218">
                  <c:v>-7.9463917217596309</c:v>
                </c:pt>
                <c:pt idx="219">
                  <c:v>-7.8692657007628375</c:v>
                </c:pt>
                <c:pt idx="220">
                  <c:v>-7.4594730401385405</c:v>
                </c:pt>
                <c:pt idx="221">
                  <c:v>-6.872091677473402</c:v>
                </c:pt>
                <c:pt idx="222">
                  <c:v>-6.2557371891000413</c:v>
                </c:pt>
                <c:pt idx="223">
                  <c:v>-5.7673551813631452</c:v>
                </c:pt>
                <c:pt idx="224">
                  <c:v>-4.0984990512715571</c:v>
                </c:pt>
                <c:pt idx="225">
                  <c:v>-3.6186793114977767</c:v>
                </c:pt>
                <c:pt idx="226">
                  <c:v>-3.6916168255524644</c:v>
                </c:pt>
                <c:pt idx="227">
                  <c:v>-3.8522411312756657</c:v>
                </c:pt>
                <c:pt idx="228">
                  <c:v>-4.0200626186560369</c:v>
                </c:pt>
                <c:pt idx="229">
                  <c:v>-4.37056089545126</c:v>
                </c:pt>
                <c:pt idx="230">
                  <c:v>-4.1987270893888509</c:v>
                </c:pt>
                <c:pt idx="231">
                  <c:v>-5.0882049419756283</c:v>
                </c:pt>
                <c:pt idx="232">
                  <c:v>-5.4512593640868614</c:v>
                </c:pt>
                <c:pt idx="233">
                  <c:v>-5.1415649563280557</c:v>
                </c:pt>
                <c:pt idx="234">
                  <c:v>-5.0282955765157604</c:v>
                </c:pt>
                <c:pt idx="235">
                  <c:v>-5.0412664632067514</c:v>
                </c:pt>
                <c:pt idx="236">
                  <c:v>-4.8099681995035155</c:v>
                </c:pt>
                <c:pt idx="237">
                  <c:v>-4.5753004811381492</c:v>
                </c:pt>
                <c:pt idx="238">
                  <c:v>-4.6698922711790178</c:v>
                </c:pt>
                <c:pt idx="239">
                  <c:v>-4.4856404914914938</c:v>
                </c:pt>
                <c:pt idx="240">
                  <c:v>-4.6016320360779384</c:v>
                </c:pt>
                <c:pt idx="241">
                  <c:v>-4.7470161292008672</c:v>
                </c:pt>
                <c:pt idx="242">
                  <c:v>-4.9653744072663217</c:v>
                </c:pt>
                <c:pt idx="243">
                  <c:v>-4.6275490199012896</c:v>
                </c:pt>
                <c:pt idx="244">
                  <c:v>-4.8981196268072731</c:v>
                </c:pt>
                <c:pt idx="245">
                  <c:v>-4.8733513267683577</c:v>
                </c:pt>
                <c:pt idx="246">
                  <c:v>-4.4440113672895025</c:v>
                </c:pt>
                <c:pt idx="247">
                  <c:v>-3.8540091121619802</c:v>
                </c:pt>
                <c:pt idx="248">
                  <c:v>-3.7404303611952838</c:v>
                </c:pt>
                <c:pt idx="249">
                  <c:v>-3.6552624723406515</c:v>
                </c:pt>
                <c:pt idx="250">
                  <c:v>-3.968008151140765</c:v>
                </c:pt>
                <c:pt idx="251">
                  <c:v>-3.8704431713332577</c:v>
                </c:pt>
                <c:pt idx="252">
                  <c:v>-3.8997453913964835</c:v>
                </c:pt>
                <c:pt idx="253">
                  <c:v>-4.1824241427407465</c:v>
                </c:pt>
                <c:pt idx="254">
                  <c:v>-4.4277273797893475</c:v>
                </c:pt>
                <c:pt idx="255">
                  <c:v>-4.4597516469240768</c:v>
                </c:pt>
                <c:pt idx="256">
                  <c:v>-4.1244946429684717</c:v>
                </c:pt>
                <c:pt idx="257">
                  <c:v>-3.68386637625294</c:v>
                </c:pt>
                <c:pt idx="258">
                  <c:v>-3.3379673990631167</c:v>
                </c:pt>
                <c:pt idx="259">
                  <c:v>-3.3989838527263943</c:v>
                </c:pt>
                <c:pt idx="260">
                  <c:v>-3.0974943873603862</c:v>
                </c:pt>
                <c:pt idx="261">
                  <c:v>-2.7011724650622035</c:v>
                </c:pt>
                <c:pt idx="262">
                  <c:v>-2.3129419131429985</c:v>
                </c:pt>
                <c:pt idx="263">
                  <c:v>-2.5369691708415165</c:v>
                </c:pt>
                <c:pt idx="264">
                  <c:v>-2.5200278199435018</c:v>
                </c:pt>
                <c:pt idx="265">
                  <c:v>-2.6047896937732395</c:v>
                </c:pt>
                <c:pt idx="266">
                  <c:v>-2.721573385775105</c:v>
                </c:pt>
                <c:pt idx="267">
                  <c:v>-3.3144689045620579</c:v>
                </c:pt>
                <c:pt idx="268">
                  <c:v>-4.0684205000640876</c:v>
                </c:pt>
                <c:pt idx="269">
                  <c:v>-4.5122611837031084</c:v>
                </c:pt>
                <c:pt idx="270">
                  <c:v>-5.0347453060324501</c:v>
                </c:pt>
                <c:pt idx="271">
                  <c:v>-5.5068607012492539</c:v>
                </c:pt>
                <c:pt idx="272">
                  <c:v>-5.621013739248049</c:v>
                </c:pt>
                <c:pt idx="273">
                  <c:v>-5.7478174028166782</c:v>
                </c:pt>
                <c:pt idx="274">
                  <c:v>-5.588049783368823</c:v>
                </c:pt>
                <c:pt idx="275">
                  <c:v>-5.5597309500731598</c:v>
                </c:pt>
                <c:pt idx="276">
                  <c:v>-5.5417524767370541</c:v>
                </c:pt>
                <c:pt idx="277">
                  <c:v>-5.1969240275363875</c:v>
                </c:pt>
                <c:pt idx="278">
                  <c:v>-5.3791967924030102</c:v>
                </c:pt>
                <c:pt idx="279">
                  <c:v>-5.4343711452470318</c:v>
                </c:pt>
                <c:pt idx="280">
                  <c:v>-5.410714418477709</c:v>
                </c:pt>
                <c:pt idx="281">
                  <c:v>-5.6913301444559847</c:v>
                </c:pt>
                <c:pt idx="282">
                  <c:v>-5.8795872630065267</c:v>
                </c:pt>
                <c:pt idx="283">
                  <c:v>-6.0410947364801766</c:v>
                </c:pt>
                <c:pt idx="284">
                  <c:v>-6.1633688990030908</c:v>
                </c:pt>
                <c:pt idx="285">
                  <c:v>-5.8890803970332941</c:v>
                </c:pt>
                <c:pt idx="286">
                  <c:v>-6.037513601060553</c:v>
                </c:pt>
                <c:pt idx="287">
                  <c:v>-6.0264075495759082</c:v>
                </c:pt>
                <c:pt idx="288">
                  <c:v>-6.1832987019473347</c:v>
                </c:pt>
                <c:pt idx="289">
                  <c:v>-6.2868791346361048</c:v>
                </c:pt>
                <c:pt idx="290">
                  <c:v>-6.4871743250432408</c:v>
                </c:pt>
                <c:pt idx="291">
                  <c:v>-6.7650591525756196</c:v>
                </c:pt>
                <c:pt idx="292">
                  <c:v>-7.0049601196978504</c:v>
                </c:pt>
                <c:pt idx="293">
                  <c:v>-7.158249509641645</c:v>
                </c:pt>
                <c:pt idx="294">
                  <c:v>-6.8058249699304971</c:v>
                </c:pt>
                <c:pt idx="295">
                  <c:v>-6.650903579559901</c:v>
                </c:pt>
                <c:pt idx="296">
                  <c:v>-6.3433117757654367</c:v>
                </c:pt>
                <c:pt idx="297">
                  <c:v>-5.9672354000176586</c:v>
                </c:pt>
                <c:pt idx="298">
                  <c:v>-5.5007471986281775</c:v>
                </c:pt>
                <c:pt idx="299">
                  <c:v>-5.47205017761791</c:v>
                </c:pt>
                <c:pt idx="300">
                  <c:v>-5.8826613994603276</c:v>
                </c:pt>
                <c:pt idx="301">
                  <c:v>-6.3762413846828965</c:v>
                </c:pt>
                <c:pt idx="302">
                  <c:v>-5.8914351588577576</c:v>
                </c:pt>
                <c:pt idx="303">
                  <c:v>-5.5979437474168003</c:v>
                </c:pt>
                <c:pt idx="304">
                  <c:v>-5.6854020400455685</c:v>
                </c:pt>
                <c:pt idx="305">
                  <c:v>-5.3802631335977562</c:v>
                </c:pt>
                <c:pt idx="306">
                  <c:v>-4.8683520827312687</c:v>
                </c:pt>
                <c:pt idx="307">
                  <c:v>-4.0978170153054778</c:v>
                </c:pt>
                <c:pt idx="308">
                  <c:v>-3.9963319635616759</c:v>
                </c:pt>
                <c:pt idx="309">
                  <c:v>-4.5778538270759563</c:v>
                </c:pt>
                <c:pt idx="310">
                  <c:v>-4.9912094884920686</c:v>
                </c:pt>
                <c:pt idx="311">
                  <c:v>-5.3310432111521724</c:v>
                </c:pt>
                <c:pt idx="312">
                  <c:v>-5.8980691627392341</c:v>
                </c:pt>
                <c:pt idx="313">
                  <c:v>-6.1052567378640727</c:v>
                </c:pt>
                <c:pt idx="314">
                  <c:v>-7.3250350889023705</c:v>
                </c:pt>
                <c:pt idx="315">
                  <c:v>-8.5716925933651904</c:v>
                </c:pt>
                <c:pt idx="316">
                  <c:v>-8.5844649771339494</c:v>
                </c:pt>
                <c:pt idx="317">
                  <c:v>-8.9606454445391925</c:v>
                </c:pt>
                <c:pt idx="318">
                  <c:v>-9.1318624739151701</c:v>
                </c:pt>
                <c:pt idx="319">
                  <c:v>-9.6973290789134587</c:v>
                </c:pt>
                <c:pt idx="320">
                  <c:v>-10.511931303187522</c:v>
                </c:pt>
                <c:pt idx="321">
                  <c:v>-11.022482878706723</c:v>
                </c:pt>
                <c:pt idx="322">
                  <c:v>-11.061733333603419</c:v>
                </c:pt>
                <c:pt idx="323">
                  <c:v>-11.367588702437136</c:v>
                </c:pt>
                <c:pt idx="324">
                  <c:v>-11.281588194541532</c:v>
                </c:pt>
                <c:pt idx="325">
                  <c:v>-10.662881405689822</c:v>
                </c:pt>
                <c:pt idx="326">
                  <c:v>-9.604908377178635</c:v>
                </c:pt>
                <c:pt idx="327">
                  <c:v>-8.1897361404570113</c:v>
                </c:pt>
                <c:pt idx="328">
                  <c:v>-7.3017337165440841</c:v>
                </c:pt>
                <c:pt idx="329">
                  <c:v>-7.1271888400777232</c:v>
                </c:pt>
                <c:pt idx="330">
                  <c:v>-7.691240437955285</c:v>
                </c:pt>
                <c:pt idx="331">
                  <c:v>-8.398324738973324</c:v>
                </c:pt>
                <c:pt idx="332">
                  <c:v>-8.6332277029765603</c:v>
                </c:pt>
                <c:pt idx="333">
                  <c:v>-8.7473623286255968</c:v>
                </c:pt>
                <c:pt idx="334">
                  <c:v>-9.1579888845255528</c:v>
                </c:pt>
                <c:pt idx="335">
                  <c:v>-8.8312186582062484</c:v>
                </c:pt>
                <c:pt idx="336">
                  <c:v>-8.1199963374167883</c:v>
                </c:pt>
                <c:pt idx="337">
                  <c:v>-7.763428605015811</c:v>
                </c:pt>
                <c:pt idx="338">
                  <c:v>-7.5452215459102137</c:v>
                </c:pt>
                <c:pt idx="339">
                  <c:v>-7.1165624002580214</c:v>
                </c:pt>
                <c:pt idx="340">
                  <c:v>-7.2584539475733836</c:v>
                </c:pt>
                <c:pt idx="341">
                  <c:v>-7.6814717750288306</c:v>
                </c:pt>
                <c:pt idx="342">
                  <c:v>-8.0034296322077036</c:v>
                </c:pt>
                <c:pt idx="343">
                  <c:v>-7.9372444739942107</c:v>
                </c:pt>
                <c:pt idx="344">
                  <c:v>-6.8368801867037421</c:v>
                </c:pt>
                <c:pt idx="345">
                  <c:v>-5.394328125049805</c:v>
                </c:pt>
                <c:pt idx="346">
                  <c:v>-5.5654655281843857</c:v>
                </c:pt>
                <c:pt idx="347">
                  <c:v>-5.2329668040944046</c:v>
                </c:pt>
                <c:pt idx="348">
                  <c:v>-4.6662663738983161</c:v>
                </c:pt>
                <c:pt idx="349">
                  <c:v>-3.6735477436465098</c:v>
                </c:pt>
                <c:pt idx="350">
                  <c:v>-3.0199573101302057</c:v>
                </c:pt>
                <c:pt idx="351">
                  <c:v>-2.4816339448917106</c:v>
                </c:pt>
                <c:pt idx="352">
                  <c:v>-2.1046666838839347</c:v>
                </c:pt>
                <c:pt idx="353">
                  <c:v>-1.2869411551219134</c:v>
                </c:pt>
                <c:pt idx="354">
                  <c:v>-1.0830981278191056</c:v>
                </c:pt>
                <c:pt idx="355">
                  <c:v>-1.7375210510381467</c:v>
                </c:pt>
                <c:pt idx="356">
                  <c:v>-1.3052451896337067</c:v>
                </c:pt>
                <c:pt idx="357">
                  <c:v>-0.20867012525595921</c:v>
                </c:pt>
                <c:pt idx="358">
                  <c:v>-0.65017581215175257</c:v>
                </c:pt>
                <c:pt idx="359">
                  <c:v>-0.51659870288150078</c:v>
                </c:pt>
                <c:pt idx="360">
                  <c:v>-0.59067161839193361</c:v>
                </c:pt>
                <c:pt idx="361">
                  <c:v>-0.78311802203190695</c:v>
                </c:pt>
                <c:pt idx="362">
                  <c:v>-2.0832441746233772</c:v>
                </c:pt>
                <c:pt idx="363">
                  <c:v>-3.752664953969417</c:v>
                </c:pt>
                <c:pt idx="364">
                  <c:v>-5.3511444018604166</c:v>
                </c:pt>
                <c:pt idx="365">
                  <c:v>-5.2020648797907159</c:v>
                </c:pt>
                <c:pt idx="366">
                  <c:v>-5.8160144102540858</c:v>
                </c:pt>
                <c:pt idx="367">
                  <c:v>-6.5185990456156961</c:v>
                </c:pt>
                <c:pt idx="368">
                  <c:v>-6.9297506158256734</c:v>
                </c:pt>
                <c:pt idx="369">
                  <c:v>-4.9325420514761529</c:v>
                </c:pt>
                <c:pt idx="370">
                  <c:v>-4.2966012129062054</c:v>
                </c:pt>
                <c:pt idx="371">
                  <c:v>-4.4560967983217408</c:v>
                </c:pt>
                <c:pt idx="372">
                  <c:v>-4.3996201098018837</c:v>
                </c:pt>
                <c:pt idx="373">
                  <c:v>-4.1792144381561656</c:v>
                </c:pt>
                <c:pt idx="374">
                  <c:v>-3.6652673831118632</c:v>
                </c:pt>
                <c:pt idx="375">
                  <c:v>-2.8682406832531977</c:v>
                </c:pt>
                <c:pt idx="376">
                  <c:v>-3.7735223257329409</c:v>
                </c:pt>
                <c:pt idx="377">
                  <c:v>-4.298243357697042</c:v>
                </c:pt>
                <c:pt idx="378">
                  <c:v>-4.4919278874834179</c:v>
                </c:pt>
                <c:pt idx="379">
                  <c:v>-5.2517462193179671</c:v>
                </c:pt>
                <c:pt idx="380">
                  <c:v>-6.4218148841670564</c:v>
                </c:pt>
                <c:pt idx="381">
                  <c:v>-7.9491266768661584</c:v>
                </c:pt>
                <c:pt idx="382">
                  <c:v>-9.6135185475179696</c:v>
                </c:pt>
                <c:pt idx="383">
                  <c:v>-9.9350393634823124</c:v>
                </c:pt>
                <c:pt idx="384">
                  <c:v>-10.345845359077588</c:v>
                </c:pt>
                <c:pt idx="385">
                  <c:v>-10.83392675536675</c:v>
                </c:pt>
                <c:pt idx="386">
                  <c:v>-10.900012611244188</c:v>
                </c:pt>
                <c:pt idx="387">
                  <c:v>-11.226188276673557</c:v>
                </c:pt>
                <c:pt idx="388">
                  <c:v>-10.85755884572205</c:v>
                </c:pt>
                <c:pt idx="389">
                  <c:v>-10.282905852565829</c:v>
                </c:pt>
                <c:pt idx="390">
                  <c:v>-10.147552390396308</c:v>
                </c:pt>
                <c:pt idx="391">
                  <c:v>-10.051886399963893</c:v>
                </c:pt>
                <c:pt idx="392">
                  <c:v>-10.463550913092131</c:v>
                </c:pt>
                <c:pt idx="393">
                  <c:v>-10.508780248574425</c:v>
                </c:pt>
                <c:pt idx="394">
                  <c:v>-9.9934640495248122</c:v>
                </c:pt>
                <c:pt idx="395">
                  <c:v>-10.202407898394126</c:v>
                </c:pt>
                <c:pt idx="396">
                  <c:v>-10.330922587225956</c:v>
                </c:pt>
                <c:pt idx="397">
                  <c:v>-9.9339129299269899</c:v>
                </c:pt>
                <c:pt idx="398">
                  <c:v>-9.5147165943521284</c:v>
                </c:pt>
                <c:pt idx="399">
                  <c:v>-8.2154709722370427</c:v>
                </c:pt>
                <c:pt idx="400">
                  <c:v>-7.9294284075369825</c:v>
                </c:pt>
                <c:pt idx="401">
                  <c:v>-7.6178817163865711</c:v>
                </c:pt>
                <c:pt idx="402">
                  <c:v>-7.2700057450085414</c:v>
                </c:pt>
                <c:pt idx="403">
                  <c:v>-7.1547936654147648</c:v>
                </c:pt>
                <c:pt idx="404">
                  <c:v>-7.2136699183197512</c:v>
                </c:pt>
                <c:pt idx="405">
                  <c:v>-7.4857592290974111</c:v>
                </c:pt>
                <c:pt idx="406">
                  <c:v>-8.4435243151236232</c:v>
                </c:pt>
                <c:pt idx="407">
                  <c:v>-8.2284223189752712</c:v>
                </c:pt>
                <c:pt idx="408">
                  <c:v>-6.4722013741767244</c:v>
                </c:pt>
                <c:pt idx="409">
                  <c:v>-6.3678459550396127</c:v>
                </c:pt>
                <c:pt idx="410">
                  <c:v>-6.2446375319284426</c:v>
                </c:pt>
                <c:pt idx="411">
                  <c:v>-6.0349632485912084</c:v>
                </c:pt>
                <c:pt idx="412">
                  <c:v>-5.2878267854556347</c:v>
                </c:pt>
                <c:pt idx="413">
                  <c:v>-4.7127797567035747</c:v>
                </c:pt>
                <c:pt idx="414">
                  <c:v>-4.3563767406999192</c:v>
                </c:pt>
                <c:pt idx="415">
                  <c:v>-5.6019025921778178</c:v>
                </c:pt>
                <c:pt idx="416">
                  <c:v>-5.4463129064571216</c:v>
                </c:pt>
                <c:pt idx="417">
                  <c:v>-5.8382090132199513</c:v>
                </c:pt>
                <c:pt idx="418">
                  <c:v>-5.8783362798268746</c:v>
                </c:pt>
                <c:pt idx="419">
                  <c:v>-5.9156690999315886</c:v>
                </c:pt>
                <c:pt idx="420">
                  <c:v>-6.5883509698001523</c:v>
                </c:pt>
                <c:pt idx="421">
                  <c:v>-7.4253688854806725</c:v>
                </c:pt>
                <c:pt idx="422">
                  <c:v>-8.1481231882845524</c:v>
                </c:pt>
                <c:pt idx="423">
                  <c:v>-8.7796671395900567</c:v>
                </c:pt>
                <c:pt idx="424">
                  <c:v>-8.7292228059338139</c:v>
                </c:pt>
                <c:pt idx="425">
                  <c:v>-9.1775854252493385</c:v>
                </c:pt>
                <c:pt idx="426">
                  <c:v>-10.092273972917678</c:v>
                </c:pt>
                <c:pt idx="427">
                  <c:v>-10.25256875001442</c:v>
                </c:pt>
                <c:pt idx="428">
                  <c:v>-10.643228769650767</c:v>
                </c:pt>
                <c:pt idx="429">
                  <c:v>-10.7592778919501</c:v>
                </c:pt>
                <c:pt idx="430">
                  <c:v>-10.746363029840598</c:v>
                </c:pt>
                <c:pt idx="431">
                  <c:v>-11.038781503760097</c:v>
                </c:pt>
                <c:pt idx="432">
                  <c:v>-11.527548392810571</c:v>
                </c:pt>
                <c:pt idx="433">
                  <c:v>-11.16693797743042</c:v>
                </c:pt>
                <c:pt idx="434">
                  <c:v>-10.742946723430586</c:v>
                </c:pt>
                <c:pt idx="435">
                  <c:v>-10.326175771027097</c:v>
                </c:pt>
                <c:pt idx="436">
                  <c:v>-9.9236009397074181</c:v>
                </c:pt>
                <c:pt idx="437">
                  <c:v>-9.147029058111384</c:v>
                </c:pt>
                <c:pt idx="438">
                  <c:v>-8.0225286501637161</c:v>
                </c:pt>
                <c:pt idx="439">
                  <c:v>-5.097970292832577</c:v>
                </c:pt>
                <c:pt idx="440">
                  <c:v>-2.4988758461984664</c:v>
                </c:pt>
                <c:pt idx="441">
                  <c:v>0.71729785053741413</c:v>
                </c:pt>
                <c:pt idx="442">
                  <c:v>3.5715611262690472</c:v>
                </c:pt>
                <c:pt idx="443">
                  <c:v>7.1340174384447073</c:v>
                </c:pt>
                <c:pt idx="444">
                  <c:v>11.553246064912752</c:v>
                </c:pt>
                <c:pt idx="445">
                  <c:v>15.173506264251506</c:v>
                </c:pt>
                <c:pt idx="446">
                  <c:v>17.078461286986418</c:v>
                </c:pt>
                <c:pt idx="447">
                  <c:v>17.860749756924466</c:v>
                </c:pt>
                <c:pt idx="448">
                  <c:v>19.328378209568061</c:v>
                </c:pt>
                <c:pt idx="449">
                  <c:v>20.649998436340393</c:v>
                </c:pt>
                <c:pt idx="450">
                  <c:v>21.102670368927171</c:v>
                </c:pt>
                <c:pt idx="451">
                  <c:v>18.686441898072029</c:v>
                </c:pt>
                <c:pt idx="452">
                  <c:v>17.484884525879554</c:v>
                </c:pt>
                <c:pt idx="453">
                  <c:v>15.661739392472796</c:v>
                </c:pt>
                <c:pt idx="454">
                  <c:v>16.335217838413953</c:v>
                </c:pt>
                <c:pt idx="455">
                  <c:v>15.56537317045529</c:v>
                </c:pt>
                <c:pt idx="456">
                  <c:v>14.667434437207143</c:v>
                </c:pt>
                <c:pt idx="457">
                  <c:v>15.343072753676479</c:v>
                </c:pt>
                <c:pt idx="458">
                  <c:v>17.273332975656245</c:v>
                </c:pt>
                <c:pt idx="459">
                  <c:v>19.558221632741418</c:v>
                </c:pt>
                <c:pt idx="460">
                  <c:v>23.025721794619312</c:v>
                </c:pt>
                <c:pt idx="461">
                  <c:v>25.644086962926021</c:v>
                </c:pt>
                <c:pt idx="462">
                  <c:v>26.494589748342669</c:v>
                </c:pt>
                <c:pt idx="463">
                  <c:v>28.77418502915534</c:v>
                </c:pt>
                <c:pt idx="464">
                  <c:v>30.095637188519941</c:v>
                </c:pt>
                <c:pt idx="465">
                  <c:v>29.449922075406796</c:v>
                </c:pt>
                <c:pt idx="466">
                  <c:v>28.799908163701968</c:v>
                </c:pt>
                <c:pt idx="467">
                  <c:v>26.720337254972311</c:v>
                </c:pt>
                <c:pt idx="468">
                  <c:v>24.270013435264591</c:v>
                </c:pt>
                <c:pt idx="469">
                  <c:v>24.029945087640193</c:v>
                </c:pt>
                <c:pt idx="470">
                  <c:v>22.83080342900919</c:v>
                </c:pt>
                <c:pt idx="471">
                  <c:v>20.807070775635022</c:v>
                </c:pt>
                <c:pt idx="472">
                  <c:v>20.720606959969608</c:v>
                </c:pt>
                <c:pt idx="473">
                  <c:v>21.318029213372061</c:v>
                </c:pt>
                <c:pt idx="474">
                  <c:v>21.609864157724843</c:v>
                </c:pt>
                <c:pt idx="475">
                  <c:v>22.163871485829741</c:v>
                </c:pt>
                <c:pt idx="476">
                  <c:v>22.195611755107372</c:v>
                </c:pt>
                <c:pt idx="477">
                  <c:v>22.747969768656411</c:v>
                </c:pt>
                <c:pt idx="478">
                  <c:v>23.226775275075962</c:v>
                </c:pt>
                <c:pt idx="479">
                  <c:v>23.920051540542687</c:v>
                </c:pt>
                <c:pt idx="480">
                  <c:v>22.765192620032838</c:v>
                </c:pt>
                <c:pt idx="481">
                  <c:v>22.946803929761725</c:v>
                </c:pt>
                <c:pt idx="482">
                  <c:v>24.58686292926771</c:v>
                </c:pt>
                <c:pt idx="483">
                  <c:v>25.979213493663572</c:v>
                </c:pt>
                <c:pt idx="484">
                  <c:v>26.809778682443493</c:v>
                </c:pt>
                <c:pt idx="485">
                  <c:v>26.095231511386579</c:v>
                </c:pt>
                <c:pt idx="486">
                  <c:v>26.341954209667364</c:v>
                </c:pt>
                <c:pt idx="487">
                  <c:v>26.220460383767708</c:v>
                </c:pt>
                <c:pt idx="488">
                  <c:v>26.525778745004079</c:v>
                </c:pt>
                <c:pt idx="489">
                  <c:v>24.275707481568027</c:v>
                </c:pt>
                <c:pt idx="490">
                  <c:v>24.389831847429949</c:v>
                </c:pt>
                <c:pt idx="491">
                  <c:v>25.169905968553312</c:v>
                </c:pt>
                <c:pt idx="492">
                  <c:v>25.596539674542122</c:v>
                </c:pt>
                <c:pt idx="493">
                  <c:v>25.294890663007941</c:v>
                </c:pt>
                <c:pt idx="494">
                  <c:v>25.502151018493343</c:v>
                </c:pt>
                <c:pt idx="495">
                  <c:v>25.452199192732103</c:v>
                </c:pt>
                <c:pt idx="496">
                  <c:v>26.786494242286238</c:v>
                </c:pt>
                <c:pt idx="497">
                  <c:v>26.994196482493294</c:v>
                </c:pt>
                <c:pt idx="498">
                  <c:v>26.54973038112243</c:v>
                </c:pt>
                <c:pt idx="499">
                  <c:v>26.974255565155584</c:v>
                </c:pt>
                <c:pt idx="500">
                  <c:v>26.780937171962602</c:v>
                </c:pt>
                <c:pt idx="501">
                  <c:v>26.300166298701033</c:v>
                </c:pt>
                <c:pt idx="502">
                  <c:v>25.59233977848427</c:v>
                </c:pt>
                <c:pt idx="503">
                  <c:v>24.868363963990483</c:v>
                </c:pt>
                <c:pt idx="504">
                  <c:v>23.104421967407124</c:v>
                </c:pt>
                <c:pt idx="505">
                  <c:v>22.20524160953255</c:v>
                </c:pt>
                <c:pt idx="506">
                  <c:v>21.384514560620914</c:v>
                </c:pt>
                <c:pt idx="507">
                  <c:v>20.934868841804832</c:v>
                </c:pt>
                <c:pt idx="508">
                  <c:v>21.084990557992889</c:v>
                </c:pt>
                <c:pt idx="509">
                  <c:v>20.873389323432779</c:v>
                </c:pt>
                <c:pt idx="510">
                  <c:v>19.823806651213204</c:v>
                </c:pt>
                <c:pt idx="511">
                  <c:v>20.122635296646326</c:v>
                </c:pt>
                <c:pt idx="512">
                  <c:v>20.261153934125648</c:v>
                </c:pt>
                <c:pt idx="513">
                  <c:v>20.535218418421103</c:v>
                </c:pt>
                <c:pt idx="514">
                  <c:v>20.815909040157369</c:v>
                </c:pt>
                <c:pt idx="515">
                  <c:v>18.665636159108129</c:v>
                </c:pt>
                <c:pt idx="516">
                  <c:v>17.209696073835239</c:v>
                </c:pt>
                <c:pt idx="517">
                  <c:v>16.378658986017815</c:v>
                </c:pt>
                <c:pt idx="518">
                  <c:v>15.580107630425216</c:v>
                </c:pt>
                <c:pt idx="519">
                  <c:v>14.070138480548268</c:v>
                </c:pt>
                <c:pt idx="520">
                  <c:v>12.911305932862428</c:v>
                </c:pt>
                <c:pt idx="521">
                  <c:v>12.163225532819622</c:v>
                </c:pt>
                <c:pt idx="522">
                  <c:v>13.490372752406545</c:v>
                </c:pt>
                <c:pt idx="523">
                  <c:v>16.173180979844588</c:v>
                </c:pt>
                <c:pt idx="524">
                  <c:v>17.112784191895571</c:v>
                </c:pt>
                <c:pt idx="525">
                  <c:v>18.893415536678095</c:v>
                </c:pt>
                <c:pt idx="526">
                  <c:v>20.026270022145631</c:v>
                </c:pt>
                <c:pt idx="527">
                  <c:v>19.648072289879089</c:v>
                </c:pt>
                <c:pt idx="528">
                  <c:v>19.414807435700219</c:v>
                </c:pt>
                <c:pt idx="529">
                  <c:v>19.484981614645822</c:v>
                </c:pt>
                <c:pt idx="530">
                  <c:v>17.28692494552412</c:v>
                </c:pt>
                <c:pt idx="531">
                  <c:v>16.166646079572434</c:v>
                </c:pt>
                <c:pt idx="532">
                  <c:v>13.976813977919676</c:v>
                </c:pt>
                <c:pt idx="533">
                  <c:v>12.687038905749754</c:v>
                </c:pt>
                <c:pt idx="534">
                  <c:v>13.113478656961936</c:v>
                </c:pt>
                <c:pt idx="535">
                  <c:v>13.120558649482051</c:v>
                </c:pt>
                <c:pt idx="536">
                  <c:v>12.576641113457367</c:v>
                </c:pt>
                <c:pt idx="537">
                  <c:v>12.678629159123217</c:v>
                </c:pt>
                <c:pt idx="538">
                  <c:v>12.939313442304796</c:v>
                </c:pt>
                <c:pt idx="539">
                  <c:v>13.010742235089365</c:v>
                </c:pt>
                <c:pt idx="540">
                  <c:v>13.092917314483472</c:v>
                </c:pt>
                <c:pt idx="541">
                  <c:v>13.013687649106913</c:v>
                </c:pt>
                <c:pt idx="542">
                  <c:v>12.834610604843991</c:v>
                </c:pt>
                <c:pt idx="543">
                  <c:v>13.005226163825025</c:v>
                </c:pt>
                <c:pt idx="544">
                  <c:v>13.642230981658715</c:v>
                </c:pt>
                <c:pt idx="545">
                  <c:v>13.58670852899364</c:v>
                </c:pt>
                <c:pt idx="546">
                  <c:v>14.132460297934864</c:v>
                </c:pt>
                <c:pt idx="547">
                  <c:v>12.899102701217183</c:v>
                </c:pt>
                <c:pt idx="548">
                  <c:v>12.616543965594202</c:v>
                </c:pt>
                <c:pt idx="549">
                  <c:v>12.894533083377192</c:v>
                </c:pt>
                <c:pt idx="550">
                  <c:v>11.885123411007879</c:v>
                </c:pt>
                <c:pt idx="551">
                  <c:v>11.13460349391832</c:v>
                </c:pt>
                <c:pt idx="552">
                  <c:v>10.720250076652786</c:v>
                </c:pt>
                <c:pt idx="553">
                  <c:v>9.6288135873375467</c:v>
                </c:pt>
                <c:pt idx="554">
                  <c:v>9.2383942792132778</c:v>
                </c:pt>
                <c:pt idx="555">
                  <c:v>8.2713959906252335</c:v>
                </c:pt>
                <c:pt idx="556">
                  <c:v>6.5546296055738162</c:v>
                </c:pt>
                <c:pt idx="557">
                  <c:v>6.336011510071117</c:v>
                </c:pt>
                <c:pt idx="558">
                  <c:v>6.0985803718805105</c:v>
                </c:pt>
                <c:pt idx="559">
                  <c:v>5.1633958700670117</c:v>
                </c:pt>
                <c:pt idx="560">
                  <c:v>4.2561626220503639</c:v>
                </c:pt>
                <c:pt idx="561">
                  <c:v>3.7671758028234139</c:v>
                </c:pt>
                <c:pt idx="562">
                  <c:v>3.6659623114669673</c:v>
                </c:pt>
                <c:pt idx="563">
                  <c:v>3.7364850445927047</c:v>
                </c:pt>
                <c:pt idx="564">
                  <c:v>3.7497149912297898</c:v>
                </c:pt>
                <c:pt idx="565">
                  <c:v>2.7836641607374779</c:v>
                </c:pt>
                <c:pt idx="566">
                  <c:v>2.9422037826133947</c:v>
                </c:pt>
                <c:pt idx="567">
                  <c:v>3.0838863764741089</c:v>
                </c:pt>
                <c:pt idx="568">
                  <c:v>2.8378039645214352</c:v>
                </c:pt>
                <c:pt idx="569">
                  <c:v>2.5756001187435564</c:v>
                </c:pt>
                <c:pt idx="570">
                  <c:v>2.7260983051581582</c:v>
                </c:pt>
                <c:pt idx="571">
                  <c:v>2.6348251549584023</c:v>
                </c:pt>
                <c:pt idx="572">
                  <c:v>2.547661229716776</c:v>
                </c:pt>
                <c:pt idx="573">
                  <c:v>3.0307245394084745</c:v>
                </c:pt>
                <c:pt idx="574">
                  <c:v>4.1834362215103225</c:v>
                </c:pt>
                <c:pt idx="575">
                  <c:v>4.0034238388896393</c:v>
                </c:pt>
                <c:pt idx="576">
                  <c:v>3.8659943678851154</c:v>
                </c:pt>
                <c:pt idx="577">
                  <c:v>3.7726224582204773</c:v>
                </c:pt>
                <c:pt idx="578">
                  <c:v>4.0946699881611917</c:v>
                </c:pt>
                <c:pt idx="579">
                  <c:v>4.3676087534743449</c:v>
                </c:pt>
                <c:pt idx="580">
                  <c:v>4.4926177890743615</c:v>
                </c:pt>
                <c:pt idx="581">
                  <c:v>4.1680882488293483</c:v>
                </c:pt>
                <c:pt idx="582">
                  <c:v>5.1859173205517051</c:v>
                </c:pt>
                <c:pt idx="583">
                  <c:v>5.491627300725864</c:v>
                </c:pt>
                <c:pt idx="584">
                  <c:v>5.683110863588742</c:v>
                </c:pt>
                <c:pt idx="585">
                  <c:v>5.4370199985365906</c:v>
                </c:pt>
                <c:pt idx="586">
                  <c:v>5.3674096557008451</c:v>
                </c:pt>
                <c:pt idx="587">
                  <c:v>5.6966957370940756</c:v>
                </c:pt>
                <c:pt idx="588">
                  <c:v>6.1401108397551569</c:v>
                </c:pt>
                <c:pt idx="589">
                  <c:v>5.038339800339739</c:v>
                </c:pt>
                <c:pt idx="590">
                  <c:v>4.8312768417560621</c:v>
                </c:pt>
                <c:pt idx="591">
                  <c:v>4.7495317043106393</c:v>
                </c:pt>
                <c:pt idx="592">
                  <c:v>5.1205942287361594</c:v>
                </c:pt>
                <c:pt idx="593">
                  <c:v>5.0683951769535804</c:v>
                </c:pt>
                <c:pt idx="594">
                  <c:v>5.671386630648505</c:v>
                </c:pt>
                <c:pt idx="595">
                  <c:v>5.2355620582168507</c:v>
                </c:pt>
                <c:pt idx="596">
                  <c:v>5.4005927821002908</c:v>
                </c:pt>
                <c:pt idx="597">
                  <c:v>5.4149095186242615</c:v>
                </c:pt>
                <c:pt idx="598">
                  <c:v>5.3506576214675263</c:v>
                </c:pt>
                <c:pt idx="599">
                  <c:v>4.4701837488692799</c:v>
                </c:pt>
                <c:pt idx="600">
                  <c:v>4.0597840195895172</c:v>
                </c:pt>
                <c:pt idx="601">
                  <c:v>2.8021324380197923</c:v>
                </c:pt>
                <c:pt idx="602">
                  <c:v>2.1895955140918528</c:v>
                </c:pt>
                <c:pt idx="603">
                  <c:v>2.2222657124669172</c:v>
                </c:pt>
                <c:pt idx="604">
                  <c:v>2.3522812269002435</c:v>
                </c:pt>
                <c:pt idx="605">
                  <c:v>2.3703805045890647</c:v>
                </c:pt>
                <c:pt idx="606">
                  <c:v>2.8873019414565664</c:v>
                </c:pt>
                <c:pt idx="607">
                  <c:v>3.0996599225859227</c:v>
                </c:pt>
                <c:pt idx="608">
                  <c:v>2.4901582544731267</c:v>
                </c:pt>
                <c:pt idx="609">
                  <c:v>2.6660854951005137</c:v>
                </c:pt>
                <c:pt idx="610">
                  <c:v>3.2401949178198501</c:v>
                </c:pt>
                <c:pt idx="611">
                  <c:v>3.1521248228558116</c:v>
                </c:pt>
                <c:pt idx="612">
                  <c:v>3.0577100544043163</c:v>
                </c:pt>
                <c:pt idx="613">
                  <c:v>3.2079079873540777</c:v>
                </c:pt>
                <c:pt idx="614">
                  <c:v>3.2668626347892804</c:v>
                </c:pt>
                <c:pt idx="615">
                  <c:v>3.9713477612550609</c:v>
                </c:pt>
                <c:pt idx="616">
                  <c:v>4.2847234503453402</c:v>
                </c:pt>
                <c:pt idx="617">
                  <c:v>3.8108072053984863</c:v>
                </c:pt>
                <c:pt idx="618">
                  <c:v>3.7771749895908298</c:v>
                </c:pt>
                <c:pt idx="619">
                  <c:v>3.5159932718169036</c:v>
                </c:pt>
                <c:pt idx="620">
                  <c:v>2.955727408002875</c:v>
                </c:pt>
                <c:pt idx="621">
                  <c:v>3.1136963523284527</c:v>
                </c:pt>
                <c:pt idx="622">
                  <c:v>2.6889345883714588</c:v>
                </c:pt>
                <c:pt idx="623">
                  <c:v>2.3705379739809755</c:v>
                </c:pt>
                <c:pt idx="624">
                  <c:v>3.5462916614936755</c:v>
                </c:pt>
                <c:pt idx="625">
                  <c:v>4.0101814284931976</c:v>
                </c:pt>
                <c:pt idx="626">
                  <c:v>4.4634580606974286</c:v>
                </c:pt>
                <c:pt idx="627">
                  <c:v>4.6484521030550114</c:v>
                </c:pt>
                <c:pt idx="628">
                  <c:v>4.8782039699865667</c:v>
                </c:pt>
                <c:pt idx="629">
                  <c:v>5.0859168083308672</c:v>
                </c:pt>
                <c:pt idx="630">
                  <c:v>4.8473930428863818</c:v>
                </c:pt>
                <c:pt idx="631">
                  <c:v>3.8849082853523877</c:v>
                </c:pt>
                <c:pt idx="632">
                  <c:v>3.9190619941149789</c:v>
                </c:pt>
                <c:pt idx="633">
                  <c:v>4.0769592556744154</c:v>
                </c:pt>
                <c:pt idx="634">
                  <c:v>3.9262969253192943</c:v>
                </c:pt>
                <c:pt idx="635">
                  <c:v>3.8450801480184547</c:v>
                </c:pt>
                <c:pt idx="636">
                  <c:v>3.9310898248714143</c:v>
                </c:pt>
                <c:pt idx="637">
                  <c:v>2.9690474669837212</c:v>
                </c:pt>
                <c:pt idx="638">
                  <c:v>2.4060382693212703</c:v>
                </c:pt>
                <c:pt idx="639">
                  <c:v>2.4453873826294403</c:v>
                </c:pt>
                <c:pt idx="640">
                  <c:v>1.8910622720305277</c:v>
                </c:pt>
                <c:pt idx="641">
                  <c:v>1.9458723991755167</c:v>
                </c:pt>
                <c:pt idx="642">
                  <c:v>1.5645053802043629</c:v>
                </c:pt>
                <c:pt idx="643">
                  <c:v>1.2905151620278379</c:v>
                </c:pt>
                <c:pt idx="644">
                  <c:v>1.5166117541132575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Semanais'!$Y$9:$Y$656</c:f>
              <c:strCache>
                <c:ptCount val="64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47">
                  <c:v>10-10-2021</c:v>
                </c:pt>
              </c:strCache>
            </c:strRef>
          </c:cat>
          <c:val>
            <c:numRef>
              <c:f>'Indicadores Semanais'!$AB$9:$AB$656</c:f>
              <c:numCache>
                <c:formatCode>0.0</c:formatCode>
                <c:ptCount val="648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-5.7407427244855285</c:v>
                </c:pt>
                <c:pt idx="366">
                  <c:v>-5.7407427244855285</c:v>
                </c:pt>
                <c:pt idx="367">
                  <c:v>-5.7407427244855285</c:v>
                </c:pt>
                <c:pt idx="368">
                  <c:v>-5.7407427244855285</c:v>
                </c:pt>
                <c:pt idx="369">
                  <c:v>-5.7407427244855285</c:v>
                </c:pt>
                <c:pt idx="370">
                  <c:v>-5.7407427244855285</c:v>
                </c:pt>
                <c:pt idx="371">
                  <c:v>-5.7407427244855285</c:v>
                </c:pt>
                <c:pt idx="372">
                  <c:v>-5.7407427244855285</c:v>
                </c:pt>
                <c:pt idx="373">
                  <c:v>-5.7407427244855285</c:v>
                </c:pt>
                <c:pt idx="374">
                  <c:v>-5.7407427244855285</c:v>
                </c:pt>
                <c:pt idx="375">
                  <c:v>-5.7407427244855285</c:v>
                </c:pt>
                <c:pt idx="376">
                  <c:v>-5.7407427244855285</c:v>
                </c:pt>
                <c:pt idx="377">
                  <c:v>-5.7407427244855285</c:v>
                </c:pt>
                <c:pt idx="378">
                  <c:v>-5.7407427244855285</c:v>
                </c:pt>
                <c:pt idx="379">
                  <c:v>-5.7407427244855285</c:v>
                </c:pt>
                <c:pt idx="380">
                  <c:v>-5.7407427244855285</c:v>
                </c:pt>
                <c:pt idx="381">
                  <c:v>-5.7407427244855285</c:v>
                </c:pt>
                <c:pt idx="382">
                  <c:v>-5.7407427244855285</c:v>
                </c:pt>
                <c:pt idx="383">
                  <c:v>-5.7407427244855285</c:v>
                </c:pt>
                <c:pt idx="384">
                  <c:v>-5.7407427244855285</c:v>
                </c:pt>
                <c:pt idx="385">
                  <c:v>-5.7407427244855285</c:v>
                </c:pt>
                <c:pt idx="386">
                  <c:v>-5.7407427244855285</c:v>
                </c:pt>
                <c:pt idx="387">
                  <c:v>-5.7407427244855285</c:v>
                </c:pt>
                <c:pt idx="388">
                  <c:v>-5.7407427244855285</c:v>
                </c:pt>
                <c:pt idx="389">
                  <c:v>-5.7407427244855285</c:v>
                </c:pt>
                <c:pt idx="390">
                  <c:v>-5.7407427244855285</c:v>
                </c:pt>
                <c:pt idx="391">
                  <c:v>-5.7407427244855285</c:v>
                </c:pt>
                <c:pt idx="392">
                  <c:v>-5.7407427244855285</c:v>
                </c:pt>
                <c:pt idx="393">
                  <c:v>-5.7407427244855285</c:v>
                </c:pt>
                <c:pt idx="394">
                  <c:v>-5.7407427244855285</c:v>
                </c:pt>
                <c:pt idx="395">
                  <c:v>-5.7407427244855285</c:v>
                </c:pt>
                <c:pt idx="396">
                  <c:v>-5.7407427244855285</c:v>
                </c:pt>
                <c:pt idx="397">
                  <c:v>-5.7407427244855285</c:v>
                </c:pt>
                <c:pt idx="398">
                  <c:v>-5.7407427244855285</c:v>
                </c:pt>
                <c:pt idx="399">
                  <c:v>-5.7407427244855285</c:v>
                </c:pt>
                <c:pt idx="400">
                  <c:v>-5.7407427244855285</c:v>
                </c:pt>
                <c:pt idx="401">
                  <c:v>-5.7407427244855285</c:v>
                </c:pt>
                <c:pt idx="402">
                  <c:v>-5.7407427244855285</c:v>
                </c:pt>
                <c:pt idx="403">
                  <c:v>-5.7407427244855285</c:v>
                </c:pt>
                <c:pt idx="404">
                  <c:v>-5.7407427244855285</c:v>
                </c:pt>
                <c:pt idx="405">
                  <c:v>-5.7407427244855285</c:v>
                </c:pt>
                <c:pt idx="406">
                  <c:v>-5.7407427244855285</c:v>
                </c:pt>
                <c:pt idx="407">
                  <c:v>-5.7407427244855285</c:v>
                </c:pt>
                <c:pt idx="408">
                  <c:v>-5.7407427244855285</c:v>
                </c:pt>
                <c:pt idx="409">
                  <c:v>-5.7407427244855285</c:v>
                </c:pt>
                <c:pt idx="410">
                  <c:v>-5.7407427244855285</c:v>
                </c:pt>
                <c:pt idx="411">
                  <c:v>-5.7407427244855285</c:v>
                </c:pt>
                <c:pt idx="412">
                  <c:v>-5.7407427244855285</c:v>
                </c:pt>
                <c:pt idx="413">
                  <c:v>-5.7407427244855285</c:v>
                </c:pt>
                <c:pt idx="414">
                  <c:v>-5.7407427244855285</c:v>
                </c:pt>
                <c:pt idx="415">
                  <c:v>-5.7407427244855285</c:v>
                </c:pt>
                <c:pt idx="416">
                  <c:v>-5.7407427244855285</c:v>
                </c:pt>
                <c:pt idx="417">
                  <c:v>-5.7407427244855285</c:v>
                </c:pt>
                <c:pt idx="418">
                  <c:v>-5.7407427244855285</c:v>
                </c:pt>
                <c:pt idx="419">
                  <c:v>-5.7407427244855285</c:v>
                </c:pt>
                <c:pt idx="420">
                  <c:v>-5.7407427244855285</c:v>
                </c:pt>
                <c:pt idx="421">
                  <c:v>-5.7407427244855285</c:v>
                </c:pt>
                <c:pt idx="422">
                  <c:v>-5.7407427244855285</c:v>
                </c:pt>
                <c:pt idx="423">
                  <c:v>-5.7407427244855285</c:v>
                </c:pt>
                <c:pt idx="424">
                  <c:v>-5.7407427244855285</c:v>
                </c:pt>
                <c:pt idx="425">
                  <c:v>-5.7407427244855285</c:v>
                </c:pt>
                <c:pt idx="426">
                  <c:v>-5.7407427244855285</c:v>
                </c:pt>
                <c:pt idx="427">
                  <c:v>-5.7407427244855285</c:v>
                </c:pt>
                <c:pt idx="428">
                  <c:v>-5.7407427244855285</c:v>
                </c:pt>
                <c:pt idx="429">
                  <c:v>-5.7407427244855285</c:v>
                </c:pt>
                <c:pt idx="430">
                  <c:v>-5.7407427244855285</c:v>
                </c:pt>
                <c:pt idx="431">
                  <c:v>-5.7407427244855285</c:v>
                </c:pt>
                <c:pt idx="432">
                  <c:v>-5.7407427244855285</c:v>
                </c:pt>
                <c:pt idx="433">
                  <c:v>-5.7407427244855285</c:v>
                </c:pt>
                <c:pt idx="434">
                  <c:v>-5.7407427244855285</c:v>
                </c:pt>
                <c:pt idx="435">
                  <c:v>-5.7407427244855285</c:v>
                </c:pt>
                <c:pt idx="436">
                  <c:v>-5.7407427244855285</c:v>
                </c:pt>
                <c:pt idx="437">
                  <c:v>-5.7407427244855285</c:v>
                </c:pt>
                <c:pt idx="438">
                  <c:v>-5.7407427244855285</c:v>
                </c:pt>
                <c:pt idx="439">
                  <c:v>-5.7407427244855285</c:v>
                </c:pt>
                <c:pt idx="440">
                  <c:v>-5.7407427244855285</c:v>
                </c:pt>
                <c:pt idx="441">
                  <c:v>-5.7407427244855285</c:v>
                </c:pt>
                <c:pt idx="442">
                  <c:v>-5.7407427244855285</c:v>
                </c:pt>
                <c:pt idx="443">
                  <c:v>-5.7407427244855285</c:v>
                </c:pt>
                <c:pt idx="444">
                  <c:v>-5.7407427244855285</c:v>
                </c:pt>
                <c:pt idx="445">
                  <c:v>-5.7407427244855285</c:v>
                </c:pt>
                <c:pt idx="446">
                  <c:v>-5.7407427244855285</c:v>
                </c:pt>
                <c:pt idx="447">
                  <c:v>-5.7407427244855285</c:v>
                </c:pt>
                <c:pt idx="448">
                  <c:v>-5.7407427244855285</c:v>
                </c:pt>
                <c:pt idx="449">
                  <c:v>-5.7407427244855285</c:v>
                </c:pt>
                <c:pt idx="450">
                  <c:v>-5.7407427244855285</c:v>
                </c:pt>
                <c:pt idx="451">
                  <c:v>-5.7407427244855285</c:v>
                </c:pt>
                <c:pt idx="452">
                  <c:v>-5.7407427244855285</c:v>
                </c:pt>
                <c:pt idx="453">
                  <c:v>-5.7407427244855285</c:v>
                </c:pt>
                <c:pt idx="454">
                  <c:v>-5.7407427244855285</c:v>
                </c:pt>
                <c:pt idx="455">
                  <c:v>16.241162582106455</c:v>
                </c:pt>
                <c:pt idx="456">
                  <c:v>16.241162582106455</c:v>
                </c:pt>
                <c:pt idx="457">
                  <c:v>16.241162582106455</c:v>
                </c:pt>
                <c:pt idx="458">
                  <c:v>16.241162582106455</c:v>
                </c:pt>
                <c:pt idx="459">
                  <c:v>16.241162582106455</c:v>
                </c:pt>
                <c:pt idx="460">
                  <c:v>16.241162582106455</c:v>
                </c:pt>
                <c:pt idx="461">
                  <c:v>16.241162582106455</c:v>
                </c:pt>
                <c:pt idx="462">
                  <c:v>16.241162582106455</c:v>
                </c:pt>
                <c:pt idx="463">
                  <c:v>16.241162582106455</c:v>
                </c:pt>
                <c:pt idx="464">
                  <c:v>16.241162582106455</c:v>
                </c:pt>
                <c:pt idx="465">
                  <c:v>16.241162582106455</c:v>
                </c:pt>
                <c:pt idx="466">
                  <c:v>16.241162582106455</c:v>
                </c:pt>
                <c:pt idx="467">
                  <c:v>16.241162582106455</c:v>
                </c:pt>
                <c:pt idx="468">
                  <c:v>16.241162582106455</c:v>
                </c:pt>
                <c:pt idx="469">
                  <c:v>16.241162582106455</c:v>
                </c:pt>
                <c:pt idx="470">
                  <c:v>16.241162582106455</c:v>
                </c:pt>
                <c:pt idx="471">
                  <c:v>16.241162582106455</c:v>
                </c:pt>
                <c:pt idx="472">
                  <c:v>16.241162582106455</c:v>
                </c:pt>
                <c:pt idx="473">
                  <c:v>16.241162582106455</c:v>
                </c:pt>
                <c:pt idx="474">
                  <c:v>16.241162582106455</c:v>
                </c:pt>
                <c:pt idx="475">
                  <c:v>16.241162582106455</c:v>
                </c:pt>
                <c:pt idx="476">
                  <c:v>16.241162582106455</c:v>
                </c:pt>
                <c:pt idx="477">
                  <c:v>16.241162582106455</c:v>
                </c:pt>
                <c:pt idx="478">
                  <c:v>16.241162582106455</c:v>
                </c:pt>
                <c:pt idx="479">
                  <c:v>16.241162582106455</c:v>
                </c:pt>
                <c:pt idx="480">
                  <c:v>16.241162582106455</c:v>
                </c:pt>
                <c:pt idx="481">
                  <c:v>16.241162582106455</c:v>
                </c:pt>
                <c:pt idx="482">
                  <c:v>16.241162582106455</c:v>
                </c:pt>
                <c:pt idx="483">
                  <c:v>16.241162582106455</c:v>
                </c:pt>
                <c:pt idx="484">
                  <c:v>16.241162582106455</c:v>
                </c:pt>
                <c:pt idx="485">
                  <c:v>16.241162582106455</c:v>
                </c:pt>
                <c:pt idx="486">
                  <c:v>16.241162582106455</c:v>
                </c:pt>
                <c:pt idx="487">
                  <c:v>16.241162582106455</c:v>
                </c:pt>
                <c:pt idx="488">
                  <c:v>16.241162582106455</c:v>
                </c:pt>
                <c:pt idx="489">
                  <c:v>16.241162582106455</c:v>
                </c:pt>
                <c:pt idx="490">
                  <c:v>16.241162582106455</c:v>
                </c:pt>
                <c:pt idx="491">
                  <c:v>16.241162582106455</c:v>
                </c:pt>
                <c:pt idx="492">
                  <c:v>16.241162582106455</c:v>
                </c:pt>
                <c:pt idx="493">
                  <c:v>16.241162582106455</c:v>
                </c:pt>
                <c:pt idx="494">
                  <c:v>16.241162582106455</c:v>
                </c:pt>
                <c:pt idx="495">
                  <c:v>16.241162582106455</c:v>
                </c:pt>
                <c:pt idx="496">
                  <c:v>16.241162582106455</c:v>
                </c:pt>
                <c:pt idx="497">
                  <c:v>16.241162582106455</c:v>
                </c:pt>
                <c:pt idx="498">
                  <c:v>16.241162582106455</c:v>
                </c:pt>
                <c:pt idx="499">
                  <c:v>16.241162582106455</c:v>
                </c:pt>
                <c:pt idx="500">
                  <c:v>16.241162582106455</c:v>
                </c:pt>
                <c:pt idx="501">
                  <c:v>16.241162582106455</c:v>
                </c:pt>
                <c:pt idx="502">
                  <c:v>16.241162582106455</c:v>
                </c:pt>
                <c:pt idx="503">
                  <c:v>16.241162582106455</c:v>
                </c:pt>
                <c:pt idx="504">
                  <c:v>16.241162582106455</c:v>
                </c:pt>
                <c:pt idx="505">
                  <c:v>16.241162582106455</c:v>
                </c:pt>
                <c:pt idx="506">
                  <c:v>16.241162582106455</c:v>
                </c:pt>
                <c:pt idx="507">
                  <c:v>16.241162582106455</c:v>
                </c:pt>
                <c:pt idx="508">
                  <c:v>16.241162582106455</c:v>
                </c:pt>
                <c:pt idx="509">
                  <c:v>16.241162582106455</c:v>
                </c:pt>
                <c:pt idx="510">
                  <c:v>16.241162582106455</c:v>
                </c:pt>
                <c:pt idx="511">
                  <c:v>16.241162582106455</c:v>
                </c:pt>
                <c:pt idx="512">
                  <c:v>16.241162582106455</c:v>
                </c:pt>
                <c:pt idx="513">
                  <c:v>16.241162582106455</c:v>
                </c:pt>
                <c:pt idx="514">
                  <c:v>16.241162582106455</c:v>
                </c:pt>
                <c:pt idx="515">
                  <c:v>16.241162582106455</c:v>
                </c:pt>
                <c:pt idx="516">
                  <c:v>16.241162582106455</c:v>
                </c:pt>
                <c:pt idx="517">
                  <c:v>16.241162582106455</c:v>
                </c:pt>
                <c:pt idx="518">
                  <c:v>16.241162582106455</c:v>
                </c:pt>
                <c:pt idx="519">
                  <c:v>16.241162582106455</c:v>
                </c:pt>
                <c:pt idx="520">
                  <c:v>16.241162582106455</c:v>
                </c:pt>
                <c:pt idx="521">
                  <c:v>16.241162582106455</c:v>
                </c:pt>
                <c:pt idx="522">
                  <c:v>16.241162582106455</c:v>
                </c:pt>
                <c:pt idx="523">
                  <c:v>16.241162582106455</c:v>
                </c:pt>
                <c:pt idx="524">
                  <c:v>16.241162582106455</c:v>
                </c:pt>
                <c:pt idx="525">
                  <c:v>16.241162582106455</c:v>
                </c:pt>
                <c:pt idx="526">
                  <c:v>16.241162582106455</c:v>
                </c:pt>
                <c:pt idx="527">
                  <c:v>16.241162582106455</c:v>
                </c:pt>
                <c:pt idx="528">
                  <c:v>16.241162582106455</c:v>
                </c:pt>
                <c:pt idx="529">
                  <c:v>16.241162582106455</c:v>
                </c:pt>
                <c:pt idx="530">
                  <c:v>16.241162582106455</c:v>
                </c:pt>
                <c:pt idx="531">
                  <c:v>16.241162582106455</c:v>
                </c:pt>
                <c:pt idx="532">
                  <c:v>16.241162582106455</c:v>
                </c:pt>
                <c:pt idx="533">
                  <c:v>16.241162582106455</c:v>
                </c:pt>
                <c:pt idx="534">
                  <c:v>16.241162582106455</c:v>
                </c:pt>
                <c:pt idx="535">
                  <c:v>16.241162582106455</c:v>
                </c:pt>
                <c:pt idx="536">
                  <c:v>16.241162582106455</c:v>
                </c:pt>
                <c:pt idx="537">
                  <c:v>16.241162582106455</c:v>
                </c:pt>
                <c:pt idx="538">
                  <c:v>16.241162582106455</c:v>
                </c:pt>
                <c:pt idx="539">
                  <c:v>16.241162582106455</c:v>
                </c:pt>
                <c:pt idx="540">
                  <c:v>16.241162582106455</c:v>
                </c:pt>
                <c:pt idx="541">
                  <c:v>16.241162582106455</c:v>
                </c:pt>
                <c:pt idx="542">
                  <c:v>16.241162582106455</c:v>
                </c:pt>
                <c:pt idx="543">
                  <c:v>16.241162582106455</c:v>
                </c:pt>
                <c:pt idx="544">
                  <c:v>16.241162582106455</c:v>
                </c:pt>
                <c:pt idx="545">
                  <c:v>16.241162582106455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Semanais'!$Y$9:$Y$656</c:f>
              <c:strCache>
                <c:ptCount val="64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47">
                  <c:v>10-10-2021</c:v>
                </c:pt>
              </c:strCache>
            </c:strRef>
          </c:cat>
          <c:val>
            <c:numRef>
              <c:f>'Indicadores Semanais'!$AC$9:$AC$656</c:f>
              <c:numCache>
                <c:formatCode>0.0</c:formatCode>
                <c:ptCount val="648"/>
                <c:pt idx="0">
                  <c:v>5.5459572808792359</c:v>
                </c:pt>
                <c:pt idx="1">
                  <c:v>4.3586179989689668</c:v>
                </c:pt>
                <c:pt idx="2">
                  <c:v>1.5179397330620645</c:v>
                </c:pt>
                <c:pt idx="3">
                  <c:v>2.9817147245942266</c:v>
                </c:pt>
                <c:pt idx="4">
                  <c:v>5.1677319542813507</c:v>
                </c:pt>
                <c:pt idx="5">
                  <c:v>3.1772524404450166</c:v>
                </c:pt>
                <c:pt idx="6">
                  <c:v>3.6603084952583629</c:v>
                </c:pt>
                <c:pt idx="7">
                  <c:v>3.2247294890189977</c:v>
                </c:pt>
                <c:pt idx="8">
                  <c:v>5.5779411324099044</c:v>
                </c:pt>
                <c:pt idx="9">
                  <c:v>3.6130388992547466</c:v>
                </c:pt>
                <c:pt idx="10">
                  <c:v>5.3991163431227278</c:v>
                </c:pt>
                <c:pt idx="11">
                  <c:v>6.7460030292447328</c:v>
                </c:pt>
                <c:pt idx="12">
                  <c:v>6.0238527309509351</c:v>
                </c:pt>
                <c:pt idx="13">
                  <c:v>4.6998605616376494</c:v>
                </c:pt>
                <c:pt idx="14">
                  <c:v>1.9185854270836273</c:v>
                </c:pt>
                <c:pt idx="15">
                  <c:v>5.0558224896218604</c:v>
                </c:pt>
                <c:pt idx="16">
                  <c:v>3.8481384754736467</c:v>
                </c:pt>
                <c:pt idx="17">
                  <c:v>4.5243563986587816</c:v>
                </c:pt>
                <c:pt idx="18">
                  <c:v>6.4111544823982456</c:v>
                </c:pt>
                <c:pt idx="19">
                  <c:v>6.058607176794311</c:v>
                </c:pt>
                <c:pt idx="20">
                  <c:v>6.3896091774564781</c:v>
                </c:pt>
                <c:pt idx="21">
                  <c:v>6.147030537299969</c:v>
                </c:pt>
                <c:pt idx="22">
                  <c:v>7.246886569054837</c:v>
                </c:pt>
                <c:pt idx="23">
                  <c:v>5.2390712671429753</c:v>
                </c:pt>
                <c:pt idx="24">
                  <c:v>4.722044921984093</c:v>
                </c:pt>
                <c:pt idx="25">
                  <c:v>4.4040250766996962</c:v>
                </c:pt>
                <c:pt idx="26">
                  <c:v>2.0110958490090525</c:v>
                </c:pt>
                <c:pt idx="27">
                  <c:v>3.9942052729929287</c:v>
                </c:pt>
                <c:pt idx="28">
                  <c:v>4.4866402835237693</c:v>
                </c:pt>
                <c:pt idx="29">
                  <c:v>5.5917591604096657</c:v>
                </c:pt>
                <c:pt idx="30">
                  <c:v>2.500325276231564</c:v>
                </c:pt>
                <c:pt idx="31">
                  <c:v>2.3643421705627645</c:v>
                </c:pt>
                <c:pt idx="32">
                  <c:v>-9.6463832103239611E-2</c:v>
                </c:pt>
                <c:pt idx="33">
                  <c:v>-0.55717057190702235</c:v>
                </c:pt>
                <c:pt idx="34">
                  <c:v>-2.386383799066067</c:v>
                </c:pt>
                <c:pt idx="35">
                  <c:v>-3.5272510023947206</c:v>
                </c:pt>
                <c:pt idx="36">
                  <c:v>-3.2641200171953813</c:v>
                </c:pt>
                <c:pt idx="37">
                  <c:v>-3.8760101890394623</c:v>
                </c:pt>
                <c:pt idx="38">
                  <c:v>-5.24714775384777</c:v>
                </c:pt>
                <c:pt idx="39">
                  <c:v>-4.2838724562410704</c:v>
                </c:pt>
                <c:pt idx="40">
                  <c:v>-0.65563723119680617</c:v>
                </c:pt>
                <c:pt idx="41">
                  <c:v>-2.8590045168669747</c:v>
                </c:pt>
                <c:pt idx="42">
                  <c:v>-1.9133114679381151</c:v>
                </c:pt>
                <c:pt idx="43">
                  <c:v>-4.6018870349261221</c:v>
                </c:pt>
                <c:pt idx="44">
                  <c:v>-6.0181522283674838</c:v>
                </c:pt>
                <c:pt idx="45">
                  <c:v>-5.4608956152804211</c:v>
                </c:pt>
                <c:pt idx="46">
                  <c:v>-1.7834719655075446</c:v>
                </c:pt>
                <c:pt idx="47">
                  <c:v>3.4348227829495386</c:v>
                </c:pt>
                <c:pt idx="48">
                  <c:v>0.532139695199632</c:v>
                </c:pt>
                <c:pt idx="49">
                  <c:v>-0.82788411363731029</c:v>
                </c:pt>
                <c:pt idx="50">
                  <c:v>1.2363235142522058</c:v>
                </c:pt>
                <c:pt idx="51">
                  <c:v>1.7110184561898336</c:v>
                </c:pt>
                <c:pt idx="52">
                  <c:v>-6.0651604151857441E-2</c:v>
                </c:pt>
                <c:pt idx="53">
                  <c:v>-0.97372166290151085</c:v>
                </c:pt>
                <c:pt idx="54">
                  <c:v>-2.3402869373299211</c:v>
                </c:pt>
                <c:pt idx="55">
                  <c:v>3.8942236902594232</c:v>
                </c:pt>
                <c:pt idx="56">
                  <c:v>1.0444864354706169</c:v>
                </c:pt>
                <c:pt idx="57">
                  <c:v>-0.93257959569955062</c:v>
                </c:pt>
                <c:pt idx="58">
                  <c:v>1.2539583863430295</c:v>
                </c:pt>
                <c:pt idx="59">
                  <c:v>0.3328287252324742</c:v>
                </c:pt>
                <c:pt idx="60">
                  <c:v>2.3164869849567822</c:v>
                </c:pt>
                <c:pt idx="61">
                  <c:v>-0.73869248488534822</c:v>
                </c:pt>
                <c:pt idx="62">
                  <c:v>-1.4927443689202562</c:v>
                </c:pt>
                <c:pt idx="63">
                  <c:v>-0.54590014241674112</c:v>
                </c:pt>
                <c:pt idx="64">
                  <c:v>-0.46201308982607259</c:v>
                </c:pt>
                <c:pt idx="65">
                  <c:v>-0.91533006859474142</c:v>
                </c:pt>
                <c:pt idx="66">
                  <c:v>1.4780681207655419</c:v>
                </c:pt>
                <c:pt idx="67">
                  <c:v>0.5715449818453493</c:v>
                </c:pt>
                <c:pt idx="68">
                  <c:v>-0.45625873486517321</c:v>
                </c:pt>
                <c:pt idx="69">
                  <c:v>-0.44725843191959314</c:v>
                </c:pt>
                <c:pt idx="70">
                  <c:v>3.1851449511965058</c:v>
                </c:pt>
                <c:pt idx="71">
                  <c:v>2.9822081500850146</c:v>
                </c:pt>
                <c:pt idx="72">
                  <c:v>-3.573197993260905</c:v>
                </c:pt>
                <c:pt idx="73">
                  <c:v>-1.1496961270790251</c:v>
                </c:pt>
                <c:pt idx="74">
                  <c:v>-2.5437823548876963</c:v>
                </c:pt>
                <c:pt idx="75">
                  <c:v>-5.7730533627080689</c:v>
                </c:pt>
                <c:pt idx="76">
                  <c:v>-7.3254834551530763</c:v>
                </c:pt>
                <c:pt idx="77">
                  <c:v>-15.729175197408523</c:v>
                </c:pt>
                <c:pt idx="78">
                  <c:v>-16.732301219785242</c:v>
                </c:pt>
                <c:pt idx="79">
                  <c:v>-19.456233290336257</c:v>
                </c:pt>
                <c:pt idx="80">
                  <c:v>-21.698663921996683</c:v>
                </c:pt>
                <c:pt idx="81">
                  <c:v>-21.496634637437964</c:v>
                </c:pt>
                <c:pt idx="82">
                  <c:v>-22.878873514917302</c:v>
                </c:pt>
                <c:pt idx="83">
                  <c:v>-21.71943846609426</c:v>
                </c:pt>
                <c:pt idx="84">
                  <c:v>-21.561713986355855</c:v>
                </c:pt>
                <c:pt idx="85">
                  <c:v>-18.560384174436493</c:v>
                </c:pt>
                <c:pt idx="86">
                  <c:v>-23.23694584369926</c:v>
                </c:pt>
                <c:pt idx="87">
                  <c:v>-23.124690648336511</c:v>
                </c:pt>
                <c:pt idx="88">
                  <c:v>-21.249120152671765</c:v>
                </c:pt>
                <c:pt idx="89">
                  <c:v>-17.472328772836718</c:v>
                </c:pt>
                <c:pt idx="90">
                  <c:v>-17.563960428960428</c:v>
                </c:pt>
                <c:pt idx="91">
                  <c:v>-18.331541862318872</c:v>
                </c:pt>
                <c:pt idx="92">
                  <c:v>-22.15294859047583</c:v>
                </c:pt>
                <c:pt idx="93">
                  <c:v>-24.098729471886628</c:v>
                </c:pt>
                <c:pt idx="94">
                  <c:v>-21.900843817852405</c:v>
                </c:pt>
                <c:pt idx="95">
                  <c:v>-21.109411429786064</c:v>
                </c:pt>
                <c:pt idx="96">
                  <c:v>-20.783807004861387</c:v>
                </c:pt>
                <c:pt idx="97">
                  <c:v>-21.751646159505825</c:v>
                </c:pt>
                <c:pt idx="98">
                  <c:v>-27.955462292591648</c:v>
                </c:pt>
                <c:pt idx="99">
                  <c:v>-30.614813020401499</c:v>
                </c:pt>
                <c:pt idx="100">
                  <c:v>-26.348707399365438</c:v>
                </c:pt>
                <c:pt idx="101">
                  <c:v>-29.604602815553719</c:v>
                </c:pt>
                <c:pt idx="102">
                  <c:v>-23.200634789296899</c:v>
                </c:pt>
                <c:pt idx="103">
                  <c:v>-16.011147666568775</c:v>
                </c:pt>
                <c:pt idx="104">
                  <c:v>-20.148876183413833</c:v>
                </c:pt>
                <c:pt idx="105">
                  <c:v>-21.380768945674234</c:v>
                </c:pt>
                <c:pt idx="106">
                  <c:v>-19.8296145976703</c:v>
                </c:pt>
                <c:pt idx="107">
                  <c:v>-16.943192399596015</c:v>
                </c:pt>
                <c:pt idx="108">
                  <c:v>-21.065225057311721</c:v>
                </c:pt>
                <c:pt idx="109">
                  <c:v>-16.360095444208582</c:v>
                </c:pt>
                <c:pt idx="110">
                  <c:v>-14.603102403733644</c:v>
                </c:pt>
                <c:pt idx="111">
                  <c:v>-19.820835509253371</c:v>
                </c:pt>
                <c:pt idx="112">
                  <c:v>-18.416872297274168</c:v>
                </c:pt>
                <c:pt idx="113">
                  <c:v>-19.292729384071947</c:v>
                </c:pt>
                <c:pt idx="114">
                  <c:v>-23.167044273971896</c:v>
                </c:pt>
                <c:pt idx="115">
                  <c:v>-22.415111947946116</c:v>
                </c:pt>
                <c:pt idx="116">
                  <c:v>-21.274042765443227</c:v>
                </c:pt>
                <c:pt idx="117">
                  <c:v>-20.176649144534338</c:v>
                </c:pt>
                <c:pt idx="118">
                  <c:v>-19.35543547564707</c:v>
                </c:pt>
                <c:pt idx="119">
                  <c:v>-16.787410766687302</c:v>
                </c:pt>
                <c:pt idx="120">
                  <c:v>-23.687762514458171</c:v>
                </c:pt>
                <c:pt idx="121">
                  <c:v>-23.881315729237386</c:v>
                </c:pt>
                <c:pt idx="122">
                  <c:v>-27.577925727803361</c:v>
                </c:pt>
                <c:pt idx="123">
                  <c:v>-18.694306215787023</c:v>
                </c:pt>
                <c:pt idx="124">
                  <c:v>-19.640164343621237</c:v>
                </c:pt>
                <c:pt idx="125">
                  <c:v>-18.623023337952475</c:v>
                </c:pt>
                <c:pt idx="126">
                  <c:v>-21.446462793750413</c:v>
                </c:pt>
                <c:pt idx="127">
                  <c:v>-20.785885742122446</c:v>
                </c:pt>
                <c:pt idx="128">
                  <c:v>-24.341323198463783</c:v>
                </c:pt>
                <c:pt idx="129">
                  <c:v>-26.110524064010818</c:v>
                </c:pt>
                <c:pt idx="130">
                  <c:v>-20.793487022538912</c:v>
                </c:pt>
                <c:pt idx="131">
                  <c:v>-19.072763485062822</c:v>
                </c:pt>
                <c:pt idx="132">
                  <c:v>-20.68085506476281</c:v>
                </c:pt>
                <c:pt idx="133">
                  <c:v>-19.406358248119503</c:v>
                </c:pt>
                <c:pt idx="134">
                  <c:v>-19.754916675375867</c:v>
                </c:pt>
                <c:pt idx="135">
                  <c:v>-21.337144247266409</c:v>
                </c:pt>
                <c:pt idx="136">
                  <c:v>-24.690677685772584</c:v>
                </c:pt>
                <c:pt idx="137">
                  <c:v>-21.457455726146947</c:v>
                </c:pt>
                <c:pt idx="138">
                  <c:v>-17.282358993046898</c:v>
                </c:pt>
                <c:pt idx="139">
                  <c:v>-16.345640551379319</c:v>
                </c:pt>
                <c:pt idx="140">
                  <c:v>-16.727582970225612</c:v>
                </c:pt>
                <c:pt idx="141">
                  <c:v>-15.352476792726492</c:v>
                </c:pt>
                <c:pt idx="142">
                  <c:v>-19.881060037298965</c:v>
                </c:pt>
                <c:pt idx="143">
                  <c:v>-21.011952027175468</c:v>
                </c:pt>
                <c:pt idx="144">
                  <c:v>-16.529112368134463</c:v>
                </c:pt>
                <c:pt idx="145">
                  <c:v>-12.915573947788204</c:v>
                </c:pt>
                <c:pt idx="146">
                  <c:v>-14.600468276174155</c:v>
                </c:pt>
                <c:pt idx="147">
                  <c:v>-13.873226717607352</c:v>
                </c:pt>
                <c:pt idx="148">
                  <c:v>-12.406448983793268</c:v>
                </c:pt>
                <c:pt idx="149">
                  <c:v>-18.373232570764543</c:v>
                </c:pt>
                <c:pt idx="150">
                  <c:v>-13.185352125754449</c:v>
                </c:pt>
                <c:pt idx="151">
                  <c:v>-12.974023841524996</c:v>
                </c:pt>
                <c:pt idx="152">
                  <c:v>-11.372897626043908</c:v>
                </c:pt>
                <c:pt idx="153">
                  <c:v>-16.68266535740247</c:v>
                </c:pt>
                <c:pt idx="154">
                  <c:v>-12.992277927466006</c:v>
                </c:pt>
                <c:pt idx="155">
                  <c:v>-13.085138229066018</c:v>
                </c:pt>
                <c:pt idx="156">
                  <c:v>-17.178469367378369</c:v>
                </c:pt>
                <c:pt idx="157">
                  <c:v>-17.559234676892615</c:v>
                </c:pt>
                <c:pt idx="158">
                  <c:v>-15.212122313039075</c:v>
                </c:pt>
                <c:pt idx="159">
                  <c:v>-12.39173082092907</c:v>
                </c:pt>
                <c:pt idx="160">
                  <c:v>-11.579871463551399</c:v>
                </c:pt>
                <c:pt idx="161">
                  <c:v>-24.593098240656715</c:v>
                </c:pt>
                <c:pt idx="162">
                  <c:v>-17.575337520372941</c:v>
                </c:pt>
                <c:pt idx="163">
                  <c:v>-17.901832112473656</c:v>
                </c:pt>
                <c:pt idx="164">
                  <c:v>-16.59196445575067</c:v>
                </c:pt>
                <c:pt idx="165">
                  <c:v>-10.702084774341998</c:v>
                </c:pt>
                <c:pt idx="166">
                  <c:v>-9.2632852870289497</c:v>
                </c:pt>
                <c:pt idx="167">
                  <c:v>-11.112120725286204</c:v>
                </c:pt>
                <c:pt idx="168">
                  <c:v>-9.9130881802882129</c:v>
                </c:pt>
                <c:pt idx="169">
                  <c:v>-11.658357790153843</c:v>
                </c:pt>
                <c:pt idx="170">
                  <c:v>-15.791528619913237</c:v>
                </c:pt>
                <c:pt idx="171">
                  <c:v>-17.42802335292491</c:v>
                </c:pt>
                <c:pt idx="172">
                  <c:v>-13.374306659805015</c:v>
                </c:pt>
                <c:pt idx="173">
                  <c:v>-12.586929667537589</c:v>
                </c:pt>
                <c:pt idx="174">
                  <c:v>-15.446039171704967</c:v>
                </c:pt>
                <c:pt idx="175">
                  <c:v>-13.007848347114788</c:v>
                </c:pt>
                <c:pt idx="176">
                  <c:v>-11.211793708891364</c:v>
                </c:pt>
                <c:pt idx="177">
                  <c:v>-15.398822103060425</c:v>
                </c:pt>
                <c:pt idx="178">
                  <c:v>-16.619111832587819</c:v>
                </c:pt>
                <c:pt idx="179">
                  <c:v>-13.819280630925917</c:v>
                </c:pt>
                <c:pt idx="180">
                  <c:v>-11.212003581574194</c:v>
                </c:pt>
                <c:pt idx="181">
                  <c:v>-11.118034471890567</c:v>
                </c:pt>
                <c:pt idx="182">
                  <c:v>-11.062103227823101</c:v>
                </c:pt>
                <c:pt idx="183">
                  <c:v>-8.945863976631955</c:v>
                </c:pt>
                <c:pt idx="184">
                  <c:v>-12.115493199713484</c:v>
                </c:pt>
                <c:pt idx="185">
                  <c:v>-14.1409864360228</c:v>
                </c:pt>
                <c:pt idx="186">
                  <c:v>-9.7218727656247097</c:v>
                </c:pt>
                <c:pt idx="187">
                  <c:v>-7.298205242637394</c:v>
                </c:pt>
                <c:pt idx="188">
                  <c:v>-7.5342501726747173</c:v>
                </c:pt>
                <c:pt idx="189">
                  <c:v>-9.6776148868154053</c:v>
                </c:pt>
                <c:pt idx="190">
                  <c:v>-10.349314155045533</c:v>
                </c:pt>
                <c:pt idx="191">
                  <c:v>-12.406053244320702</c:v>
                </c:pt>
                <c:pt idx="192">
                  <c:v>-15.016690069143493</c:v>
                </c:pt>
                <c:pt idx="193">
                  <c:v>-9.387249430266877</c:v>
                </c:pt>
                <c:pt idx="194">
                  <c:v>-7.0002627452167303</c:v>
                </c:pt>
                <c:pt idx="195">
                  <c:v>-6.7369919684676347</c:v>
                </c:pt>
                <c:pt idx="196">
                  <c:v>-9.2522266323806264</c:v>
                </c:pt>
                <c:pt idx="197">
                  <c:v>-5.4882986319848044</c:v>
                </c:pt>
                <c:pt idx="198">
                  <c:v>-10.361996934374304</c:v>
                </c:pt>
                <c:pt idx="199">
                  <c:v>-12.608738205365199</c:v>
                </c:pt>
                <c:pt idx="200">
                  <c:v>-8.6274934984553795</c:v>
                </c:pt>
                <c:pt idx="201">
                  <c:v>-5.6839291721525882</c:v>
                </c:pt>
                <c:pt idx="202">
                  <c:v>-5.5891038708666656</c:v>
                </c:pt>
                <c:pt idx="203">
                  <c:v>-5.973591432613361</c:v>
                </c:pt>
                <c:pt idx="204">
                  <c:v>-7.1445364457608349</c:v>
                </c:pt>
                <c:pt idx="205">
                  <c:v>-9.3590199695617713</c:v>
                </c:pt>
                <c:pt idx="206">
                  <c:v>-12.820049568960584</c:v>
                </c:pt>
                <c:pt idx="207">
                  <c:v>-4.3535641694545006</c:v>
                </c:pt>
                <c:pt idx="208">
                  <c:v>-6.4827777131587112</c:v>
                </c:pt>
                <c:pt idx="209">
                  <c:v>-5.4278618113123116</c:v>
                </c:pt>
                <c:pt idx="210">
                  <c:v>-4.5742105931341683</c:v>
                </c:pt>
                <c:pt idx="211">
                  <c:v>-5.8948168863543913</c:v>
                </c:pt>
                <c:pt idx="212">
                  <c:v>-6.7138124576923559</c:v>
                </c:pt>
                <c:pt idx="213">
                  <c:v>-8.1132609591257818</c:v>
                </c:pt>
                <c:pt idx="214">
                  <c:v>-5.4890164150662173</c:v>
                </c:pt>
                <c:pt idx="215">
                  <c:v>-5.6147239547432974</c:v>
                </c:pt>
                <c:pt idx="216">
                  <c:v>-6.0609933805173597</c:v>
                </c:pt>
                <c:pt idx="217">
                  <c:v>-3.8165416499819997</c:v>
                </c:pt>
                <c:pt idx="218">
                  <c:v>-3.3956606615717249</c:v>
                </c:pt>
                <c:pt idx="219">
                  <c:v>-3.8093822772026726</c:v>
                </c:pt>
                <c:pt idx="220">
                  <c:v>-5.9209871074765346</c:v>
                </c:pt>
                <c:pt idx="221">
                  <c:v>-4.3943869561807674</c:v>
                </c:pt>
                <c:pt idx="222">
                  <c:v>-6.019761352056733</c:v>
                </c:pt>
                <c:pt idx="223">
                  <c:v>-7.3954633338792206</c:v>
                </c:pt>
                <c:pt idx="224">
                  <c:v>-3.9161682157876214</c:v>
                </c:pt>
                <c:pt idx="225">
                  <c:v>-5.1813219129404047</c:v>
                </c:pt>
                <c:pt idx="226">
                  <c:v>-7.5254573178910107</c:v>
                </c:pt>
                <c:pt idx="227">
                  <c:v>-0.42679327996920335</c:v>
                </c:pt>
                <c:pt idx="228">
                  <c:v>-1.2154831473129946</c:v>
                </c:pt>
                <c:pt idx="229">
                  <c:v>-4.9297742442312966</c:v>
                </c:pt>
                <c:pt idx="230">
                  <c:v>-7.6647492608433225</c:v>
                </c:pt>
                <c:pt idx="231">
                  <c:v>-6.7398804618609915</c:v>
                </c:pt>
                <c:pt idx="232">
                  <c:v>-6.3316640236343034</c:v>
                </c:pt>
                <c:pt idx="233">
                  <c:v>-6.6420320778517521</c:v>
                </c:pt>
                <c:pt idx="234">
                  <c:v>-5.4287804547478657</c:v>
                </c:pt>
                <c:pt idx="235">
                  <c:v>-5.8520614044659283</c:v>
                </c:pt>
                <c:pt idx="236">
                  <c:v>-5.2560256076279472</c:v>
                </c:pt>
                <c:pt idx="237">
                  <c:v>-3.5806804879067613</c:v>
                </c:pt>
                <c:pt idx="238">
                  <c:v>-2.7592249427479345</c:v>
                </c:pt>
                <c:pt idx="239">
                  <c:v>-3.0117596167608411</c:v>
                </c:pt>
                <c:pt idx="240">
                  <c:v>-3.317035764213756</c:v>
                </c:pt>
                <c:pt idx="241">
                  <c:v>-4.5839963496097198</c:v>
                </c:pt>
                <c:pt idx="242">
                  <c:v>-4.3290881018683223</c:v>
                </c:pt>
                <c:pt idx="243">
                  <c:v>-4.3152864596680729</c:v>
                </c:pt>
                <c:pt idx="244">
                  <c:v>-6.6498680944791602</c:v>
                </c:pt>
                <c:pt idx="245">
                  <c:v>-4.035866439061607</c:v>
                </c:pt>
                <c:pt idx="246">
                  <c:v>-3.1116842114397656</c:v>
                </c:pt>
                <c:pt idx="247">
                  <c:v>-5.437469263338329</c:v>
                </c:pt>
                <c:pt idx="248">
                  <c:v>-5.8296720069875079</c:v>
                </c:pt>
                <c:pt idx="249">
                  <c:v>-3.1920818924905774</c:v>
                </c:pt>
                <c:pt idx="250">
                  <c:v>-1.4177885939521815</c:v>
                </c:pt>
                <c:pt idx="251">
                  <c:v>-3.5008789474459547</c:v>
                </c:pt>
                <c:pt idx="252">
                  <c:v>-4.3228065774138997</c:v>
                </c:pt>
                <c:pt idx="253">
                  <c:v>-5.8854756224538107</c:v>
                </c:pt>
                <c:pt idx="254">
                  <c:v>-6.6190319764511685</c:v>
                </c:pt>
                <c:pt idx="255">
                  <c:v>-7.2289475137709616</c:v>
                </c:pt>
                <c:pt idx="256">
                  <c:v>-6.2275667267393544</c:v>
                </c:pt>
                <c:pt idx="257">
                  <c:v>-2.1270044861463475</c:v>
                </c:pt>
                <c:pt idx="258">
                  <c:v>-4.7026360556508422</c:v>
                </c:pt>
                <c:pt idx="259">
                  <c:v>-6.4327557480185931</c:v>
                </c:pt>
                <c:pt idx="260">
                  <c:v>-2.5845956813964222</c:v>
                </c:pt>
                <c:pt idx="261">
                  <c:v>-5.2295970046388902</c:v>
                </c:pt>
                <c:pt idx="262">
                  <c:v>-8.8980283105188676</c:v>
                </c:pt>
                <c:pt idx="263">
                  <c:v>-6.9745405735883566</c:v>
                </c:pt>
                <c:pt idx="264">
                  <c:v>-3.4968765057919029</c:v>
                </c:pt>
                <c:pt idx="265">
                  <c:v>-6.2344468322098265</c:v>
                </c:pt>
                <c:pt idx="266">
                  <c:v>-3.4226987038306333</c:v>
                </c:pt>
                <c:pt idx="267">
                  <c:v>-4.54579578393421</c:v>
                </c:pt>
                <c:pt idx="268">
                  <c:v>-5.0833737528117098</c:v>
                </c:pt>
                <c:pt idx="269">
                  <c:v>-7.4050087458093685</c:v>
                </c:pt>
                <c:pt idx="270">
                  <c:v>-7.5435067121623121</c:v>
                </c:pt>
                <c:pt idx="271">
                  <c:v>-4.5561204260897057</c:v>
                </c:pt>
                <c:pt idx="272">
                  <c:v>-2.2356485198929619</c:v>
                </c:pt>
                <c:pt idx="273">
                  <c:v>-1.042145534118319</c:v>
                </c:pt>
                <c:pt idx="274">
                  <c:v>-1.9121067590704399</c:v>
                </c:pt>
                <c:pt idx="275">
                  <c:v>-1.3939162973859425</c:v>
                </c:pt>
                <c:pt idx="276">
                  <c:v>-5.758909087104243</c:v>
                </c:pt>
                <c:pt idx="277">
                  <c:v>-6.4117139894883337</c:v>
                </c:pt>
                <c:pt idx="278">
                  <c:v>1.0989689184131919</c:v>
                </c:pt>
                <c:pt idx="279">
                  <c:v>-1.8640329536937514</c:v>
                </c:pt>
                <c:pt idx="280">
                  <c:v>-1.9976232650692936</c:v>
                </c:pt>
                <c:pt idx="281">
                  <c:v>-2.231215292197831</c:v>
                </c:pt>
                <c:pt idx="282">
                  <c:v>-1.4885236022203685</c:v>
                </c:pt>
                <c:pt idx="283">
                  <c:v>-5.6348769510485965</c:v>
                </c:pt>
                <c:pt idx="284">
                  <c:v>-2.1434040022400325</c:v>
                </c:pt>
                <c:pt idx="285">
                  <c:v>-0.69895813308072263</c:v>
                </c:pt>
                <c:pt idx="286">
                  <c:v>2.1409239885268079</c:v>
                </c:pt>
                <c:pt idx="287">
                  <c:v>3.0699956682369134E-2</c:v>
                </c:pt>
                <c:pt idx="288">
                  <c:v>-0.80434739724378801</c:v>
                </c:pt>
                <c:pt idx="289">
                  <c:v>-2.3544497526727781</c:v>
                </c:pt>
                <c:pt idx="290">
                  <c:v>-1.9956697594346196</c:v>
                </c:pt>
                <c:pt idx="291">
                  <c:v>-3.7438993193564727</c:v>
                </c:pt>
                <c:pt idx="292">
                  <c:v>-2.3457834512896909</c:v>
                </c:pt>
                <c:pt idx="293">
                  <c:v>-1.7814867807313988</c:v>
                </c:pt>
                <c:pt idx="294">
                  <c:v>-3.2132916762083141</c:v>
                </c:pt>
                <c:pt idx="295">
                  <c:v>-0.3941663222839793</c:v>
                </c:pt>
                <c:pt idx="296">
                  <c:v>0.40383509876961909</c:v>
                </c:pt>
                <c:pt idx="297">
                  <c:v>-0.92307676836600194</c:v>
                </c:pt>
                <c:pt idx="298">
                  <c:v>-3.2976739246174702</c:v>
                </c:pt>
                <c:pt idx="299">
                  <c:v>-1.9510546708079204</c:v>
                </c:pt>
                <c:pt idx="300">
                  <c:v>-3.9980221534492557</c:v>
                </c:pt>
                <c:pt idx="301">
                  <c:v>-2.4725228625188578</c:v>
                </c:pt>
                <c:pt idx="302">
                  <c:v>-4.6395371213200605</c:v>
                </c:pt>
                <c:pt idx="303">
                  <c:v>-8.4567421904590816</c:v>
                </c:pt>
                <c:pt idx="304">
                  <c:v>-7.3206465974347026</c:v>
                </c:pt>
                <c:pt idx="305">
                  <c:v>0.68706581511204945</c:v>
                </c:pt>
                <c:pt idx="306">
                  <c:v>-1.4679472786422991</c:v>
                </c:pt>
                <c:pt idx="307">
                  <c:v>-3.1849017252269078</c:v>
                </c:pt>
                <c:pt idx="308">
                  <c:v>-3.1668757132626126</c:v>
                </c:pt>
                <c:pt idx="309">
                  <c:v>-5.5329119894437326</c:v>
                </c:pt>
                <c:pt idx="310">
                  <c:v>-2.3592189952929061</c:v>
                </c:pt>
                <c:pt idx="311">
                  <c:v>-5.9458323329776874</c:v>
                </c:pt>
                <c:pt idx="312">
                  <c:v>-4.9033435101062679</c:v>
                </c:pt>
                <c:pt idx="313">
                  <c:v>-5.7908523250168003</c:v>
                </c:pt>
                <c:pt idx="314">
                  <c:v>-4.7609976404922207</c:v>
                </c:pt>
                <c:pt idx="315">
                  <c:v>-4.8053182215259795</c:v>
                </c:pt>
                <c:pt idx="316">
                  <c:v>-3.342633724710538</c:v>
                </c:pt>
                <c:pt idx="317">
                  <c:v>-9.6357729196539168</c:v>
                </c:pt>
                <c:pt idx="318">
                  <c:v>-13.113634098995888</c:v>
                </c:pt>
                <c:pt idx="319">
                  <c:v>-2.5358558645516638</c:v>
                </c:pt>
                <c:pt idx="320">
                  <c:v>-5.4702430799192001</c:v>
                </c:pt>
                <c:pt idx="321">
                  <c:v>-5.7868961287484382</c:v>
                </c:pt>
                <c:pt idx="322">
                  <c:v>-7.0468918959434177</c:v>
                </c:pt>
                <c:pt idx="323">
                  <c:v>-5.9906485303090449</c:v>
                </c:pt>
                <c:pt idx="324">
                  <c:v>-14.806814843348647</c:v>
                </c:pt>
                <c:pt idx="325">
                  <c:v>-16.093165597617627</c:v>
                </c:pt>
                <c:pt idx="326">
                  <c:v>-9.9636876216977299</c:v>
                </c:pt>
                <c:pt idx="327">
                  <c:v>-10.396547304691495</c:v>
                </c:pt>
                <c:pt idx="328">
                  <c:v>-7.8605951167817381</c:v>
                </c:pt>
                <c:pt idx="329">
                  <c:v>-4.0917144846360571</c:v>
                </c:pt>
                <c:pt idx="330">
                  <c:v>0.44298496095778717</c:v>
                </c:pt>
                <c:pt idx="331">
                  <c:v>-8.6177470016337594</c:v>
                </c:pt>
                <c:pt idx="332">
                  <c:v>-18.147593506324981</c:v>
                </c:pt>
                <c:pt idx="333">
                  <c:v>-12.076071827413813</c:v>
                </c:pt>
                <c:pt idx="334">
                  <c:v>-11.643345648076703</c:v>
                </c:pt>
                <c:pt idx="335">
                  <c:v>-7.6900187624650584</c:v>
                </c:pt>
                <c:pt idx="336">
                  <c:v>-4.5289891062958816</c:v>
                </c:pt>
                <c:pt idx="337">
                  <c:v>-3.0183191083311414</c:v>
                </c:pt>
                <c:pt idx="338">
                  <c:v>-7.1614348191394868</c:v>
                </c:pt>
                <c:pt idx="339">
                  <c:v>-8.5934942697167997</c:v>
                </c:pt>
                <c:pt idx="340">
                  <c:v>-10.273615454628242</c:v>
                </c:pt>
                <c:pt idx="341">
                  <c:v>-8.7370512394093254</c:v>
                </c:pt>
                <c:pt idx="342">
                  <c:v>-0.82630966463509026</c:v>
                </c:pt>
                <c:pt idx="343">
                  <c:v>-1.9970365102115863</c:v>
                </c:pt>
                <c:pt idx="344">
                  <c:v>-2.8185227287135177</c:v>
                </c:pt>
                <c:pt idx="345">
                  <c:v>-7.772061918064594</c:v>
                </c:pt>
                <c:pt idx="346">
                  <c:v>-10.126938295109667</c:v>
                </c:pt>
                <c:pt idx="347">
                  <c:v>-3.159187975519913</c:v>
                </c:pt>
                <c:pt idx="348">
                  <c:v>-2.9979234335318523</c:v>
                </c:pt>
                <c:pt idx="349">
                  <c:v>-0.9769506085547448</c:v>
                </c:pt>
                <c:pt idx="350">
                  <c:v>-2.7518473431526473</c:v>
                </c:pt>
                <c:pt idx="351">
                  <c:v>-2.6305403595717678</c:v>
                </c:pt>
                <c:pt idx="352">
                  <c:v>-5.7978183317031551</c:v>
                </c:pt>
                <c:pt idx="353">
                  <c:v>-6.7596274016496238</c:v>
                </c:pt>
                <c:pt idx="354">
                  <c:v>-1.0555190500269305</c:v>
                </c:pt>
                <c:pt idx="355">
                  <c:v>-1.3600399063566186</c:v>
                </c:pt>
                <c:pt idx="356">
                  <c:v>-0.12919081533999588</c:v>
                </c:pt>
                <c:pt idx="357">
                  <c:v>0.81262973963771401</c:v>
                </c:pt>
                <c:pt idx="358">
                  <c:v>-5.992589352418662</c:v>
                </c:pt>
                <c:pt idx="359">
                  <c:v>-2.9803510648265643</c:v>
                </c:pt>
                <c:pt idx="360">
                  <c:v>0.74599924024857955</c:v>
                </c:pt>
                <c:pt idx="361">
                  <c:v>-1.5342487737725179</c:v>
                </c:pt>
                <c:pt idx="362">
                  <c:v>-2.1759888079751306</c:v>
                </c:pt>
                <c:pt idx="363">
                  <c:v>1.9842589079993758</c:v>
                </c:pt>
                <c:pt idx="364">
                  <c:v>0.90322151334869716</c:v>
                </c:pt>
                <c:pt idx="365">
                  <c:v>-13.390160378009512</c:v>
                </c:pt>
                <c:pt idx="366">
                  <c:v>-11.208234908315902</c:v>
                </c:pt>
                <c:pt idx="367">
                  <c:v>-10.727606170897729</c:v>
                </c:pt>
                <c:pt idx="368">
                  <c:v>-4.2331016077335732</c:v>
                </c:pt>
                <c:pt idx="369">
                  <c:v>-3.0060375489888003</c:v>
                </c:pt>
                <c:pt idx="370">
                  <c:v>-3.6788588857313158</c:v>
                </c:pt>
                <c:pt idx="371">
                  <c:v>-5.907586450993989</c:v>
                </c:pt>
                <c:pt idx="372">
                  <c:v>-1.0129198038784466</c:v>
                </c:pt>
                <c:pt idx="373">
                  <c:v>-5.0082739381414569</c:v>
                </c:pt>
                <c:pt idx="374">
                  <c:v>-9.1909354848551033</c:v>
                </c:pt>
                <c:pt idx="375">
                  <c:v>-0.74844275349266809</c:v>
                </c:pt>
                <c:pt idx="376">
                  <c:v>-0.39507086342798914</c:v>
                </c:pt>
                <c:pt idx="377">
                  <c:v>1.0719754567719804</c:v>
                </c:pt>
                <c:pt idx="378">
                  <c:v>0.57952627477388319</c:v>
                </c:pt>
                <c:pt idx="379">
                  <c:v>-6.8690417444954051</c:v>
                </c:pt>
                <c:pt idx="380">
                  <c:v>-10.055532960860987</c:v>
                </c:pt>
                <c:pt idx="381">
                  <c:v>-11.452943148494839</c:v>
                </c:pt>
                <c:pt idx="382">
                  <c:v>-8.1433103275935252</c:v>
                </c:pt>
                <c:pt idx="383">
                  <c:v>-9.6819669712548659</c:v>
                </c:pt>
                <c:pt idx="384">
                  <c:v>-7.6632646153096573</c:v>
                </c:pt>
                <c:pt idx="385">
                  <c:v>-10.471049489703361</c:v>
                </c:pt>
                <c:pt idx="386">
                  <c:v>-9.2247413176086184</c:v>
                </c:pt>
                <c:pt idx="387">
                  <c:v>-11.404239969450884</c:v>
                </c:pt>
                <c:pt idx="388">
                  <c:v>-11.781426170236003</c:v>
                </c:pt>
                <c:pt idx="389">
                  <c:v>-4.4945287801352691</c:v>
                </c:pt>
                <c:pt idx="390">
                  <c:v>-9.256374966223774</c:v>
                </c:pt>
                <c:pt idx="391">
                  <c:v>-6.4996015026431735</c:v>
                </c:pt>
                <c:pt idx="392">
                  <c:v>-7.242894569719212</c:v>
                </c:pt>
                <c:pt idx="393">
                  <c:v>-7.7630369990319963</c:v>
                </c:pt>
                <c:pt idx="394">
                  <c:v>-11.113174217543815</c:v>
                </c:pt>
                <c:pt idx="395">
                  <c:v>-16.635883607263168</c:v>
                </c:pt>
                <c:pt idx="396">
                  <c:v>-6.9532842617206398</c:v>
                </c:pt>
                <c:pt idx="397">
                  <c:v>-11.113666856225962</c:v>
                </c:pt>
                <c:pt idx="398">
                  <c:v>-11.180627645254731</c:v>
                </c:pt>
                <c:pt idx="399">
                  <c:v>-11.556073668241979</c:v>
                </c:pt>
                <c:pt idx="400">
                  <c:v>-10.048716392047581</c:v>
                </c:pt>
                <c:pt idx="401">
                  <c:v>-12.091335433867016</c:v>
                </c:pt>
                <c:pt idx="402">
                  <c:v>-10.005639367601432</c:v>
                </c:pt>
                <c:pt idx="403">
                  <c:v>-9.0094997477619927</c:v>
                </c:pt>
                <c:pt idx="404">
                  <c:v>-9.5513367951403012</c:v>
                </c:pt>
                <c:pt idx="405">
                  <c:v>-7.5285661800700012</c:v>
                </c:pt>
                <c:pt idx="406">
                  <c:v>-9.6607229457152215</c:v>
                </c:pt>
                <c:pt idx="407">
                  <c:v>-3.6120020244318738</c:v>
                </c:pt>
                <c:pt idx="408">
                  <c:v>-8.9174993314794051</c:v>
                </c:pt>
                <c:pt idx="409">
                  <c:v>-15.799878915791652</c:v>
                </c:pt>
                <c:pt idx="410">
                  <c:v>-4.9569889673673231</c:v>
                </c:pt>
                <c:pt idx="411">
                  <c:v>6.8092968615076188</c:v>
                </c:pt>
                <c:pt idx="412">
                  <c:v>-1.2195052553475421</c:v>
                </c:pt>
                <c:pt idx="413">
                  <c:v>-6.0267649055763144</c:v>
                </c:pt>
                <c:pt idx="414">
                  <c:v>-5.0332991711528763</c:v>
                </c:pt>
                <c:pt idx="415">
                  <c:v>-6.1868373131916172</c:v>
                </c:pt>
                <c:pt idx="416">
                  <c:v>-12.072712315362068</c:v>
                </c:pt>
                <c:pt idx="417">
                  <c:v>-3.206328116820373</c:v>
                </c:pt>
                <c:pt idx="418">
                  <c:v>-5.6770545194287649</c:v>
                </c:pt>
                <c:pt idx="419">
                  <c:v>-5.8841184760334642</c:v>
                </c:pt>
                <c:pt idx="420">
                  <c:v>-4.2630448601900639</c:v>
                </c:pt>
                <c:pt idx="421">
                  <c:v>-2.881605573342128</c:v>
                </c:pt>
                <c:pt idx="422">
                  <c:v>-7.1270763389635476</c:v>
                </c:pt>
                <c:pt idx="423">
                  <c:v>-16.059332431473337</c:v>
                </c:pt>
                <c:pt idx="424">
                  <c:v>-6.6351658123426205</c:v>
                </c:pt>
                <c:pt idx="425">
                  <c:v>-3.9736781279984967</c:v>
                </c:pt>
                <c:pt idx="426">
                  <c:v>-6.9759438658579853</c:v>
                </c:pt>
                <c:pt idx="427">
                  <c:v>-7.677435764544299</c:v>
                </c:pt>
                <c:pt idx="428">
                  <c:v>-9.7973708198894514</c:v>
                </c:pt>
                <c:pt idx="429">
                  <c:v>-12.901939419963469</c:v>
                </c:pt>
                <c:pt idx="430">
                  <c:v>-16.859434686479176</c:v>
                </c:pt>
                <c:pt idx="431">
                  <c:v>-10.179706353376318</c:v>
                </c:pt>
                <c:pt idx="432">
                  <c:v>-8.0094386994108504</c:v>
                </c:pt>
                <c:pt idx="433">
                  <c:v>-7.9315835657989453</c:v>
                </c:pt>
                <c:pt idx="434">
                  <c:v>-6.9314360624774309</c:v>
                </c:pt>
                <c:pt idx="435">
                  <c:v>-8.5094310662794896</c:v>
                </c:pt>
                <c:pt idx="436">
                  <c:v>-7.2040829327027893</c:v>
                </c:pt>
                <c:pt idx="437">
                  <c:v>-16.217269831307178</c:v>
                </c:pt>
                <c:pt idx="438">
                  <c:v>-6.0205180755766037</c:v>
                </c:pt>
                <c:pt idx="439">
                  <c:v>-7.961174300611944</c:v>
                </c:pt>
                <c:pt idx="440">
                  <c:v>-7.1047999968802173</c:v>
                </c:pt>
                <c:pt idx="441">
                  <c:v>-7.8751320140312657</c:v>
                </c:pt>
                <c:pt idx="442">
                  <c:v>-5.20357612017051</c:v>
                </c:pt>
                <c:pt idx="443">
                  <c:v>-6.5251089138400431</c:v>
                </c:pt>
                <c:pt idx="444">
                  <c:v>-10.014797055597143</c:v>
                </c:pt>
                <c:pt idx="445">
                  <c:v>-11.377433536145972</c:v>
                </c:pt>
                <c:pt idx="446">
                  <c:v>-2.5564848745878095</c:v>
                </c:pt>
                <c:pt idx="447">
                  <c:v>1.1959758479011242</c:v>
                </c:pt>
                <c:pt idx="448">
                  <c:v>0.68239339836773638</c:v>
                </c:pt>
                <c:pt idx="449">
                  <c:v>0.35184608098337833</c:v>
                </c:pt>
                <c:pt idx="450">
                  <c:v>-6.0098633552129002</c:v>
                </c:pt>
                <c:pt idx="451">
                  <c:v>-7.7791774530450652</c:v>
                </c:pt>
                <c:pt idx="452">
                  <c:v>-8.1749281026430367</c:v>
                </c:pt>
                <c:pt idx="453">
                  <c:v>1.1523512142276502</c:v>
                </c:pt>
                <c:pt idx="454">
                  <c:v>-4.3915124751299714</c:v>
                </c:pt>
                <c:pt idx="455">
                  <c:v>-4.5033486141168595</c:v>
                </c:pt>
                <c:pt idx="456">
                  <c:v>-10.666092905386179</c:v>
                </c:pt>
                <c:pt idx="457">
                  <c:v>-6.6018399172638738</c:v>
                </c:pt>
                <c:pt idx="458">
                  <c:v>-12.781704008113351</c:v>
                </c:pt>
                <c:pt idx="459">
                  <c:v>-12.528930284625304</c:v>
                </c:pt>
                <c:pt idx="460">
                  <c:v>-3.0010492393034838</c:v>
                </c:pt>
                <c:pt idx="461">
                  <c:v>-5.4117024454164522</c:v>
                </c:pt>
                <c:pt idx="462">
                  <c:v>-0.74052549440914106</c:v>
                </c:pt>
                <c:pt idx="463">
                  <c:v>-4.0809484852294418</c:v>
                </c:pt>
                <c:pt idx="464">
                  <c:v>-4.113217882890396</c:v>
                </c:pt>
                <c:pt idx="465">
                  <c:v>-9.610951631400539</c:v>
                </c:pt>
                <c:pt idx="466">
                  <c:v>-5.2182697766691888</c:v>
                </c:pt>
                <c:pt idx="467">
                  <c:v>4.8477533386364087</c:v>
                </c:pt>
                <c:pt idx="468">
                  <c:v>-4.6268065391131614</c:v>
                </c:pt>
                <c:pt idx="469">
                  <c:v>-0.73674167023692405</c:v>
                </c:pt>
                <c:pt idx="470">
                  <c:v>-5.5613165795856787</c:v>
                </c:pt>
                <c:pt idx="471">
                  <c:v>-8.0344530109264269</c:v>
                </c:pt>
                <c:pt idx="472">
                  <c:v>-5.4685064391749592</c:v>
                </c:pt>
                <c:pt idx="473">
                  <c:v>-7.0760671796660262</c:v>
                </c:pt>
                <c:pt idx="474">
                  <c:v>-3.3991450402210432</c:v>
                </c:pt>
                <c:pt idx="475">
                  <c:v>-2.3783759555747537</c:v>
                </c:pt>
                <c:pt idx="476">
                  <c:v>4.806669410305588</c:v>
                </c:pt>
                <c:pt idx="477">
                  <c:v>-2.9100532608749887</c:v>
                </c:pt>
                <c:pt idx="478">
                  <c:v>-4.7722160939320872</c:v>
                </c:pt>
                <c:pt idx="479">
                  <c:v>-12.220457453789379</c:v>
                </c:pt>
                <c:pt idx="480">
                  <c:v>-0.81712854501137144</c:v>
                </c:pt>
                <c:pt idx="481">
                  <c:v>1.3670877080995467</c:v>
                </c:pt>
                <c:pt idx="482">
                  <c:v>1.7866513424173149</c:v>
                </c:pt>
                <c:pt idx="483">
                  <c:v>1.2481814638021689</c:v>
                </c:pt>
                <c:pt idx="484">
                  <c:v>-0.99231778443409269</c:v>
                </c:pt>
                <c:pt idx="485">
                  <c:v>6.6954360644984945E-2</c:v>
                </c:pt>
                <c:pt idx="486">
                  <c:v>-3.7525989820322962</c:v>
                </c:pt>
                <c:pt idx="487">
                  <c:v>-4.2142256023148406</c:v>
                </c:pt>
                <c:pt idx="488">
                  <c:v>-1.629236428450227</c:v>
                </c:pt>
                <c:pt idx="489">
                  <c:v>-1.8447444468301484</c:v>
                </c:pt>
                <c:pt idx="490">
                  <c:v>-2.8869905140145136</c:v>
                </c:pt>
                <c:pt idx="491">
                  <c:v>-3.4021948745021149</c:v>
                </c:pt>
                <c:pt idx="492">
                  <c:v>-6.3978097907327793</c:v>
                </c:pt>
                <c:pt idx="493">
                  <c:v>-2.7121430272962783</c:v>
                </c:pt>
                <c:pt idx="494">
                  <c:v>1.2145856600938032E-2</c:v>
                </c:pt>
                <c:pt idx="495">
                  <c:v>-4.4551286618171133</c:v>
                </c:pt>
                <c:pt idx="496">
                  <c:v>-3.4167758169798503</c:v>
                </c:pt>
                <c:pt idx="497">
                  <c:v>-3.5505702077349639</c:v>
                </c:pt>
                <c:pt idx="498">
                  <c:v>-1.5689012109147029</c:v>
                </c:pt>
                <c:pt idx="499">
                  <c:v>7.3110876754351608</c:v>
                </c:pt>
                <c:pt idx="500">
                  <c:v>-1.3992997187912977</c:v>
                </c:pt>
                <c:pt idx="501">
                  <c:v>-1.3133122973238471</c:v>
                </c:pt>
                <c:pt idx="502">
                  <c:v>-2.2045689358145495</c:v>
                </c:pt>
                <c:pt idx="503">
                  <c:v>-3.3882099488084236</c:v>
                </c:pt>
                <c:pt idx="504">
                  <c:v>-2.6435085375676408</c:v>
                </c:pt>
                <c:pt idx="505">
                  <c:v>-2.4968555727284212</c:v>
                </c:pt>
                <c:pt idx="506">
                  <c:v>1.2942325899162483</c:v>
                </c:pt>
                <c:pt idx="507">
                  <c:v>-8.694202650536127</c:v>
                </c:pt>
                <c:pt idx="508">
                  <c:v>-2.1477187637895412</c:v>
                </c:pt>
                <c:pt idx="509">
                  <c:v>-4.159110082675312</c:v>
                </c:pt>
                <c:pt idx="510">
                  <c:v>-1.9979013264446053</c:v>
                </c:pt>
                <c:pt idx="511">
                  <c:v>-2.7149170435215524</c:v>
                </c:pt>
                <c:pt idx="512">
                  <c:v>-3.5132221196284519</c:v>
                </c:pt>
                <c:pt idx="513">
                  <c:v>-4.4361929950617451</c:v>
                </c:pt>
                <c:pt idx="514">
                  <c:v>-4.7384051504236595</c:v>
                </c:pt>
                <c:pt idx="515">
                  <c:v>-1.3444524696902818</c:v>
                </c:pt>
                <c:pt idx="516">
                  <c:v>-2.5803095237248215</c:v>
                </c:pt>
                <c:pt idx="517">
                  <c:v>-2.8442965887771408</c:v>
                </c:pt>
                <c:pt idx="518">
                  <c:v>-14.088924009832567</c:v>
                </c:pt>
                <c:pt idx="519">
                  <c:v>-10.215653507946044</c:v>
                </c:pt>
                <c:pt idx="520">
                  <c:v>-6.0975446339255939</c:v>
                </c:pt>
                <c:pt idx="521">
                  <c:v>-6.9208349313329904</c:v>
                </c:pt>
                <c:pt idx="522">
                  <c:v>-3.5512349470695597</c:v>
                </c:pt>
                <c:pt idx="523">
                  <c:v>-3.4008749875314521</c:v>
                </c:pt>
                <c:pt idx="524">
                  <c:v>2.1016284917838988</c:v>
                </c:pt>
                <c:pt idx="525">
                  <c:v>3.0389943261571517</c:v>
                </c:pt>
                <c:pt idx="526">
                  <c:v>-4.7556988464165073</c:v>
                </c:pt>
                <c:pt idx="527">
                  <c:v>-6.1384236726732553</c:v>
                </c:pt>
                <c:pt idx="528">
                  <c:v>4.2474398952825112</c:v>
                </c:pt>
                <c:pt idx="529">
                  <c:v>3.281927459053577</c:v>
                </c:pt>
                <c:pt idx="530">
                  <c:v>-1.6627870269640397</c:v>
                </c:pt>
                <c:pt idx="531">
                  <c:v>-1.401802536008617</c:v>
                </c:pt>
                <c:pt idx="532">
                  <c:v>-1.0961767510177651</c:v>
                </c:pt>
                <c:pt idx="533">
                  <c:v>-3.3743455751220779</c:v>
                </c:pt>
                <c:pt idx="534">
                  <c:v>-3.9448427625817999</c:v>
                </c:pt>
                <c:pt idx="535">
                  <c:v>0.85955125669678978</c:v>
                </c:pt>
                <c:pt idx="536">
                  <c:v>1.1396865341577467</c:v>
                </c:pt>
                <c:pt idx="537">
                  <c:v>0.85777383828424547</c:v>
                </c:pt>
                <c:pt idx="538">
                  <c:v>-4.0556557781845441</c:v>
                </c:pt>
                <c:pt idx="539">
                  <c:v>-1.7704972308160762</c:v>
                </c:pt>
                <c:pt idx="540">
                  <c:v>-2.1875161767118527</c:v>
                </c:pt>
                <c:pt idx="541">
                  <c:v>-3.5480079089008854</c:v>
                </c:pt>
                <c:pt idx="542">
                  <c:v>-7.0829807053554958</c:v>
                </c:pt>
                <c:pt idx="543">
                  <c:v>-2.8932804346230796</c:v>
                </c:pt>
                <c:pt idx="544">
                  <c:v>-2.5382422834355935</c:v>
                </c:pt>
                <c:pt idx="545">
                  <c:v>-3.7183016120520307</c:v>
                </c:pt>
                <c:pt idx="546">
                  <c:v>-1.5011583180126138</c:v>
                </c:pt>
                <c:pt idx="547">
                  <c:v>1.8732808274875481</c:v>
                </c:pt>
                <c:pt idx="548">
                  <c:v>-1.2796680267982907</c:v>
                </c:pt>
                <c:pt idx="549">
                  <c:v>-0.18140774663949344</c:v>
                </c:pt>
                <c:pt idx="550">
                  <c:v>-5.9821708573272474</c:v>
                </c:pt>
                <c:pt idx="551">
                  <c:v>1.6805264325204377</c:v>
                </c:pt>
                <c:pt idx="552">
                  <c:v>4.1092309716926678</c:v>
                </c:pt>
                <c:pt idx="553">
                  <c:v>-3.4704339400423976</c:v>
                </c:pt>
                <c:pt idx="554">
                  <c:v>0.44305246211008864</c:v>
                </c:pt>
                <c:pt idx="555">
                  <c:v>-3.4459311140237219</c:v>
                </c:pt>
                <c:pt idx="556">
                  <c:v>-5.4142695234687466</c:v>
                </c:pt>
                <c:pt idx="557">
                  <c:v>-8.2570001222992175</c:v>
                </c:pt>
                <c:pt idx="558">
                  <c:v>-4.2731608706917825</c:v>
                </c:pt>
                <c:pt idx="559">
                  <c:v>-5.3804453945624999</c:v>
                </c:pt>
                <c:pt idx="560">
                  <c:v>-4.5566719151771196</c:v>
                </c:pt>
                <c:pt idx="561">
                  <c:v>1.1524201046918705</c:v>
                </c:pt>
                <c:pt idx="562">
                  <c:v>-5.3764646385276365</c:v>
                </c:pt>
                <c:pt idx="563">
                  <c:v>-7.515136939116104</c:v>
                </c:pt>
                <c:pt idx="564">
                  <c:v>-8.8974332147215023</c:v>
                </c:pt>
                <c:pt idx="565">
                  <c:v>-3.2835806858028604</c:v>
                </c:pt>
                <c:pt idx="566">
                  <c:v>-4.0388798562264299</c:v>
                </c:pt>
                <c:pt idx="567">
                  <c:v>-5.4575203937662593</c:v>
                </c:pt>
                <c:pt idx="568">
                  <c:v>-5.1717129638624328</c:v>
                </c:pt>
                <c:pt idx="569">
                  <c:v>-6.7457214455107248</c:v>
                </c:pt>
                <c:pt idx="570">
                  <c:v>-7.6786975711610808</c:v>
                </c:pt>
                <c:pt idx="571">
                  <c:v>-9.7762825950404704</c:v>
                </c:pt>
                <c:pt idx="572">
                  <c:v>-4.3217590370420709</c:v>
                </c:pt>
                <c:pt idx="573">
                  <c:v>-3.8374587954231458</c:v>
                </c:pt>
                <c:pt idx="574">
                  <c:v>-4.1124094069972585</c:v>
                </c:pt>
                <c:pt idx="575">
                  <c:v>-3.8091906878180311</c:v>
                </c:pt>
                <c:pt idx="576">
                  <c:v>-3.3565183249777704</c:v>
                </c:pt>
                <c:pt idx="577">
                  <c:v>1.9342462121378645</c:v>
                </c:pt>
                <c:pt idx="578">
                  <c:v>-9.124174588744026</c:v>
                </c:pt>
                <c:pt idx="579">
                  <c:v>-5.5986655597940853</c:v>
                </c:pt>
                <c:pt idx="580">
                  <c:v>-5.5728846931426972</c:v>
                </c:pt>
                <c:pt idx="581">
                  <c:v>-1.2619528209649786</c:v>
                </c:pt>
                <c:pt idx="582">
                  <c:v>-2.581898664834668</c:v>
                </c:pt>
                <c:pt idx="583">
                  <c:v>-3.0439238183191009</c:v>
                </c:pt>
                <c:pt idx="584">
                  <c:v>-1.9056848114117173</c:v>
                </c:pt>
                <c:pt idx="585">
                  <c:v>-2.2566598756890528</c:v>
                </c:pt>
                <c:pt idx="586">
                  <c:v>-3.7589274442649128</c:v>
                </c:pt>
                <c:pt idx="587">
                  <c:v>-3.7801560570665345</c:v>
                </c:pt>
                <c:pt idx="588">
                  <c:v>8.6325004558474916E-2</c:v>
                </c:pt>
                <c:pt idx="589">
                  <c:v>1.2152404700967594</c:v>
                </c:pt>
                <c:pt idx="590">
                  <c:v>3.731490063124923</c:v>
                </c:pt>
                <c:pt idx="591">
                  <c:v>4.7183923785918438</c:v>
                </c:pt>
                <c:pt idx="592">
                  <c:v>2.5028642183080336</c:v>
                </c:pt>
                <c:pt idx="593">
                  <c:v>-1.6660754638518966</c:v>
                </c:pt>
                <c:pt idx="594">
                  <c:v>-4.8376354268499853</c:v>
                </c:pt>
                <c:pt idx="595">
                  <c:v>1.4085485578137877</c:v>
                </c:pt>
                <c:pt idx="596">
                  <c:v>-0.35330589962980241</c:v>
                </c:pt>
                <c:pt idx="597">
                  <c:v>5.0286585514793103</c:v>
                </c:pt>
                <c:pt idx="598">
                  <c:v>3.1726597367133849</c:v>
                </c:pt>
                <c:pt idx="599">
                  <c:v>-2.642333528462629</c:v>
                </c:pt>
                <c:pt idx="600">
                  <c:v>-4.1729200896089225</c:v>
                </c:pt>
                <c:pt idx="601">
                  <c:v>-3.012618465260104</c:v>
                </c:pt>
                <c:pt idx="602">
                  <c:v>-3.6960689543164165</c:v>
                </c:pt>
                <c:pt idx="603">
                  <c:v>-3.2210967654014127</c:v>
                </c:pt>
                <c:pt idx="604">
                  <c:v>-1.5310364445834068</c:v>
                </c:pt>
                <c:pt idx="605">
                  <c:v>0.82606659430668117</c:v>
                </c:pt>
                <c:pt idx="606">
                  <c:v>-3.0972188178851781</c:v>
                </c:pt>
                <c:pt idx="607">
                  <c:v>-1.9886356010459139</c:v>
                </c:pt>
                <c:pt idx="608">
                  <c:v>-3.7327618808236593</c:v>
                </c:pt>
                <c:pt idx="609">
                  <c:v>-1.2586103016532348</c:v>
                </c:pt>
                <c:pt idx="610">
                  <c:v>-3.3401926942872961</c:v>
                </c:pt>
                <c:pt idx="611">
                  <c:v>-3.2450332550032783</c:v>
                </c:pt>
                <c:pt idx="612">
                  <c:v>9.8777190782755042E-3</c:v>
                </c:pt>
                <c:pt idx="613">
                  <c:v>0.91156982662670316</c:v>
                </c:pt>
                <c:pt idx="614">
                  <c:v>0.51391405536709556</c:v>
                </c:pt>
                <c:pt idx="615">
                  <c:v>-0.10707406110989837</c:v>
                </c:pt>
                <c:pt idx="616">
                  <c:v>0.57574727979374529</c:v>
                </c:pt>
                <c:pt idx="617">
                  <c:v>-2.3391803960995787</c:v>
                </c:pt>
                <c:pt idx="618">
                  <c:v>-0.71549600702586247</c:v>
                </c:pt>
                <c:pt idx="619">
                  <c:v>2.8211058304950569</c:v>
                </c:pt>
                <c:pt idx="620">
                  <c:v>-2.4621595772520664</c:v>
                </c:pt>
                <c:pt idx="621">
                  <c:v>-1.7444415050781856</c:v>
                </c:pt>
                <c:pt idx="622">
                  <c:v>-3.6174665704376565</c:v>
                </c:pt>
                <c:pt idx="623">
                  <c:v>-3.4240072625609912</c:v>
                </c:pt>
                <c:pt idx="624">
                  <c:v>1.1407947337425952</c:v>
                </c:pt>
                <c:pt idx="625">
                  <c:v>-0.42978093442725651</c:v>
                </c:pt>
                <c:pt idx="626">
                  <c:v>3.2596086642113136</c:v>
                </c:pt>
                <c:pt idx="627">
                  <c:v>4.8963617337950183</c:v>
                </c:pt>
                <c:pt idx="628">
                  <c:v>3.6001442965009289</c:v>
                </c:pt>
                <c:pt idx="629">
                  <c:v>2.3007385606036053</c:v>
                </c:pt>
                <c:pt idx="630">
                  <c:v>0.58806970977178707</c:v>
                </c:pt>
                <c:pt idx="631">
                  <c:v>1.0726322400420116</c:v>
                </c:pt>
                <c:pt idx="632">
                  <c:v>1.1229540751314744</c:v>
                </c:pt>
                <c:pt idx="633">
                  <c:v>1.0117850547429583</c:v>
                </c:pt>
                <c:pt idx="634">
                  <c:v>-2.3359666627081168</c:v>
                </c:pt>
                <c:pt idx="635">
                  <c:v>-0.56385381485286246</c:v>
                </c:pt>
                <c:pt idx="636">
                  <c:v>-2.1615726006815379</c:v>
                </c:pt>
                <c:pt idx="637">
                  <c:v>-3.5857590567984516</c:v>
                </c:pt>
                <c:pt idx="638">
                  <c:v>-3.2888255325036937</c:v>
                </c:pt>
                <c:pt idx="639">
                  <c:v>-1.6951005860548491</c:v>
                </c:pt>
                <c:pt idx="640">
                  <c:v>-6.3014530698274172</c:v>
                </c:pt>
                <c:pt idx="641">
                  <c:v>-6.9251468484319219</c:v>
                </c:pt>
                <c:pt idx="642">
                  <c:v>0.88287076891728589</c:v>
                </c:pt>
                <c:pt idx="643">
                  <c:v>-5.5715128484559671</c:v>
                </c:pt>
                <c:pt idx="644">
                  <c:v>-3.0915073166929403</c:v>
                </c:pt>
                <c:pt idx="645">
                  <c:v>-3.3127413513376496</c:v>
                </c:pt>
                <c:pt idx="646">
                  <c:v>-4.8142108055022419</c:v>
                </c:pt>
                <c:pt idx="647">
                  <c:v>-5.1602964922777659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Semanais'!$Y$9:$Y$656</c:f>
              <c:strCache>
                <c:ptCount val="64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47">
                  <c:v>10-10-2021</c:v>
                </c:pt>
              </c:strCache>
            </c:strRef>
          </c:cat>
          <c:val>
            <c:numRef>
              <c:f>'Indicadores Semanais'!$AD$9:$AD$656</c:f>
              <c:numCache>
                <c:formatCode>0.0</c:formatCode>
                <c:ptCount val="648"/>
                <c:pt idx="0">
                  <c:v>2.2409353596033736</c:v>
                </c:pt>
                <c:pt idx="1">
                  <c:v>2.3307539818672729</c:v>
                </c:pt>
                <c:pt idx="2">
                  <c:v>2.7761168807921899</c:v>
                </c:pt>
                <c:pt idx="3">
                  <c:v>3.7727889467841749</c:v>
                </c:pt>
                <c:pt idx="4">
                  <c:v>3.4411849765184264</c:v>
                </c:pt>
                <c:pt idx="5">
                  <c:v>3.6153739955814177</c:v>
                </c:pt>
                <c:pt idx="6">
                  <c:v>3.9146738764660864</c:v>
                </c:pt>
                <c:pt idx="7">
                  <c:v>4.260016964827301</c:v>
                </c:pt>
                <c:pt idx="8">
                  <c:v>4.4854842612506411</c:v>
                </c:pt>
                <c:pt idx="9">
                  <c:v>4.8921414456086296</c:v>
                </c:pt>
                <c:pt idx="10">
                  <c:v>5.0406488836628132</c:v>
                </c:pt>
                <c:pt idx="11">
                  <c:v>4.8540568748149031</c:v>
                </c:pt>
                <c:pt idx="12">
                  <c:v>4.7794684972737542</c:v>
                </c:pt>
                <c:pt idx="13">
                  <c:v>4.813054151019311</c:v>
                </c:pt>
                <c:pt idx="14">
                  <c:v>4.6880884446673194</c:v>
                </c:pt>
                <c:pt idx="15">
                  <c:v>4.6402529379749637</c:v>
                </c:pt>
                <c:pt idx="16">
                  <c:v>4.6452178588097315</c:v>
                </c:pt>
                <c:pt idx="17">
                  <c:v>4.8866105182124215</c:v>
                </c:pt>
                <c:pt idx="18">
                  <c:v>5.4906741053861845</c:v>
                </c:pt>
                <c:pt idx="19">
                  <c:v>5.8036832595908958</c:v>
                </c:pt>
                <c:pt idx="20">
                  <c:v>6.0023879441150854</c:v>
                </c:pt>
                <c:pt idx="21">
                  <c:v>6.0306291617329872</c:v>
                </c:pt>
                <c:pt idx="22">
                  <c:v>5.7438963894903372</c:v>
                </c:pt>
                <c:pt idx="23">
                  <c:v>5.1656804855210146</c:v>
                </c:pt>
                <c:pt idx="24">
                  <c:v>4.8234799277405074</c:v>
                </c:pt>
                <c:pt idx="25">
                  <c:v>4.5862813200581929</c:v>
                </c:pt>
                <c:pt idx="26">
                  <c:v>4.3498345473945976</c:v>
                </c:pt>
                <c:pt idx="27">
                  <c:v>3.9585851201215383</c:v>
                </c:pt>
                <c:pt idx="28">
                  <c:v>3.6217704413470631</c:v>
                </c:pt>
                <c:pt idx="29">
                  <c:v>2.9788434543752151</c:v>
                </c:pt>
                <c:pt idx="30">
                  <c:v>2.6119482513872043</c:v>
                </c:pt>
                <c:pt idx="31">
                  <c:v>1.7004355268073479</c:v>
                </c:pt>
                <c:pt idx="32">
                  <c:v>0.55559391453327778</c:v>
                </c:pt>
                <c:pt idx="33">
                  <c:v>-0.70953168226744323</c:v>
                </c:pt>
                <c:pt idx="34">
                  <c:v>-1.6204367487347326</c:v>
                </c:pt>
                <c:pt idx="35">
                  <c:v>-2.7077924522219519</c:v>
                </c:pt>
                <c:pt idx="36">
                  <c:v>-3.305993684241642</c:v>
                </c:pt>
                <c:pt idx="37">
                  <c:v>-3.3200603498544683</c:v>
                </c:pt>
                <c:pt idx="38">
                  <c:v>-3.3875775952545979</c:v>
                </c:pt>
                <c:pt idx="39">
                  <c:v>-3.15701480461794</c:v>
                </c:pt>
                <c:pt idx="40">
                  <c:v>-3.3481243785794743</c:v>
                </c:pt>
                <c:pt idx="41">
                  <c:v>-3.654144669912049</c:v>
                </c:pt>
                <c:pt idx="42">
                  <c:v>-3.684680078688142</c:v>
                </c:pt>
                <c:pt idx="43">
                  <c:v>-3.3274800085833527</c:v>
                </c:pt>
                <c:pt idx="44">
                  <c:v>-2.7431285779910177</c:v>
                </c:pt>
                <c:pt idx="45">
                  <c:v>-2.2586794048386452</c:v>
                </c:pt>
                <c:pt idx="46">
                  <c:v>-2.1036183542242446</c:v>
                </c:pt>
                <c:pt idx="47">
                  <c:v>-1.2695882757701977</c:v>
                </c:pt>
                <c:pt idx="48">
                  <c:v>-0.16542103511915229</c:v>
                </c:pt>
                <c:pt idx="49">
                  <c:v>0.60604239504207114</c:v>
                </c:pt>
                <c:pt idx="50">
                  <c:v>0.72172100970007591</c:v>
                </c:pt>
                <c:pt idx="51">
                  <c:v>-0.10329466462556118</c:v>
                </c:pt>
                <c:pt idx="52">
                  <c:v>0.377003048954409</c:v>
                </c:pt>
                <c:pt idx="53">
                  <c:v>0.64448455596982712</c:v>
                </c:pt>
                <c:pt idx="54">
                  <c:v>0.33464125454814769</c:v>
                </c:pt>
                <c:pt idx="55">
                  <c:v>0.26934695885574705</c:v>
                </c:pt>
                <c:pt idx="56">
                  <c:v>0.32555843448208016</c:v>
                </c:pt>
                <c:pt idx="57">
                  <c:v>0.79558824131897921</c:v>
                </c:pt>
                <c:pt idx="58">
                  <c:v>1.0243874488110609</c:v>
                </c:pt>
                <c:pt idx="59">
                  <c:v>0.25482058321396395</c:v>
                </c:pt>
                <c:pt idx="60">
                  <c:v>2.7622500658627099E-2</c:v>
                </c:pt>
                <c:pt idx="61">
                  <c:v>9.4846287211981101E-2</c:v>
                </c:pt>
                <c:pt idx="62">
                  <c:v>-0.21505206349341474</c:v>
                </c:pt>
                <c:pt idx="63">
                  <c:v>-5.1446435560119345E-2</c:v>
                </c:pt>
                <c:pt idx="64">
                  <c:v>-0.30072386457603834</c:v>
                </c:pt>
                <c:pt idx="65">
                  <c:v>-0.26037618600172763</c:v>
                </c:pt>
                <c:pt idx="66">
                  <c:v>-0.11102105214449003</c:v>
                </c:pt>
                <c:pt idx="67">
                  <c:v>0.42198538980025951</c:v>
                </c:pt>
                <c:pt idx="68">
                  <c:v>0.91401699550184345</c:v>
                </c:pt>
                <c:pt idx="69">
                  <c:v>0.53432157769239141</c:v>
                </c:pt>
                <c:pt idx="70">
                  <c:v>0.1589266851431676</c:v>
                </c:pt>
                <c:pt idx="71">
                  <c:v>-0.28612007724726751</c:v>
                </c:pt>
                <c:pt idx="72">
                  <c:v>-1.0456621669391097</c:v>
                </c:pt>
                <c:pt idx="73">
                  <c:v>-2.02826574168675</c:v>
                </c:pt>
                <c:pt idx="74">
                  <c:v>-4.730311477201754</c:v>
                </c:pt>
                <c:pt idx="75">
                  <c:v>-7.5466699586117914</c:v>
                </c:pt>
                <c:pt idx="76">
                  <c:v>-9.8156750010511278</c:v>
                </c:pt>
                <c:pt idx="77">
                  <c:v>-12.751241828896507</c:v>
                </c:pt>
                <c:pt idx="78">
                  <c:v>-15.458792154975116</c:v>
                </c:pt>
                <c:pt idx="79">
                  <c:v>-17.902480748147862</c:v>
                </c:pt>
                <c:pt idx="80">
                  <c:v>-19.958760035425176</c:v>
                </c:pt>
                <c:pt idx="81">
                  <c:v>-20.791979862417652</c:v>
                </c:pt>
                <c:pt idx="82">
                  <c:v>-21.053134570224977</c:v>
                </c:pt>
                <c:pt idx="83">
                  <c:v>-21.593236363562546</c:v>
                </c:pt>
                <c:pt idx="84">
                  <c:v>-21.796954467325381</c:v>
                </c:pt>
                <c:pt idx="85">
                  <c:v>-21.761595255215923</c:v>
                </c:pt>
                <c:pt idx="86">
                  <c:v>-20.989231720632979</c:v>
                </c:pt>
                <c:pt idx="87">
                  <c:v>-20.395592001042434</c:v>
                </c:pt>
                <c:pt idx="88">
                  <c:v>-19.934138840465721</c:v>
                </c:pt>
                <c:pt idx="89">
                  <c:v>-20.447362328471343</c:v>
                </c:pt>
                <c:pt idx="90">
                  <c:v>-20.570474275355252</c:v>
                </c:pt>
                <c:pt idx="91">
                  <c:v>-20.395639013857522</c:v>
                </c:pt>
                <c:pt idx="92">
                  <c:v>-20.375680624873848</c:v>
                </c:pt>
                <c:pt idx="93">
                  <c:v>-20.848748943734513</c:v>
                </c:pt>
                <c:pt idx="94">
                  <c:v>-21.446989762383858</c:v>
                </c:pt>
                <c:pt idx="95">
                  <c:v>-22.821835538137112</c:v>
                </c:pt>
                <c:pt idx="96">
                  <c:v>-24.030673313840783</c:v>
                </c:pt>
                <c:pt idx="97">
                  <c:v>-24.352098732052038</c:v>
                </c:pt>
                <c:pt idx="98">
                  <c:v>-25.452635731723653</c:v>
                </c:pt>
                <c:pt idx="99">
                  <c:v>-25.751381925939484</c:v>
                </c:pt>
                <c:pt idx="100">
                  <c:v>-25.06957344904054</c:v>
                </c:pt>
                <c:pt idx="101">
                  <c:v>-24.840606309598829</c:v>
                </c:pt>
                <c:pt idx="102">
                  <c:v>-23.901364402896345</c:v>
                </c:pt>
                <c:pt idx="103">
                  <c:v>-22.360621771077597</c:v>
                </c:pt>
                <c:pt idx="104">
                  <c:v>-21.016976771110535</c:v>
                </c:pt>
                <c:pt idx="105">
                  <c:v>-19.797065662790253</c:v>
                </c:pt>
                <c:pt idx="106">
                  <c:v>-18.819845756349064</c:v>
                </c:pt>
                <c:pt idx="107">
                  <c:v>-18.618696433086907</c:v>
                </c:pt>
                <c:pt idx="108">
                  <c:v>-18.571833479635409</c:v>
                </c:pt>
                <c:pt idx="109">
                  <c:v>-18.148419672721115</c:v>
                </c:pt>
                <c:pt idx="110">
                  <c:v>-18.071721785064206</c:v>
                </c:pt>
                <c:pt idx="111">
                  <c:v>-18.960843481403622</c:v>
                </c:pt>
                <c:pt idx="112">
                  <c:v>-19.153684465779957</c:v>
                </c:pt>
                <c:pt idx="113">
                  <c:v>-19.855676940242056</c:v>
                </c:pt>
                <c:pt idx="114">
                  <c:v>-20.65189790321358</c:v>
                </c:pt>
                <c:pt idx="115">
                  <c:v>-20.585412184126966</c:v>
                </c:pt>
                <c:pt idx="116">
                  <c:v>-20.352631965471698</c:v>
                </c:pt>
                <c:pt idx="117">
                  <c:v>-20.980493841241159</c:v>
                </c:pt>
                <c:pt idx="118">
                  <c:v>-21.082532620564798</c:v>
                </c:pt>
                <c:pt idx="119">
                  <c:v>-21.820077446258693</c:v>
                </c:pt>
                <c:pt idx="120">
                  <c:v>-21.451543653450667</c:v>
                </c:pt>
                <c:pt idx="121">
                  <c:v>-21.374902967605937</c:v>
                </c:pt>
                <c:pt idx="122">
                  <c:v>-21.270272662220993</c:v>
                </c:pt>
                <c:pt idx="123">
                  <c:v>-21.93585152323001</c:v>
                </c:pt>
                <c:pt idx="124">
                  <c:v>-21.521297698610621</c:v>
                </c:pt>
                <c:pt idx="125">
                  <c:v>-21.587013051357246</c:v>
                </c:pt>
                <c:pt idx="126">
                  <c:v>-21.377384242244027</c:v>
                </c:pt>
                <c:pt idx="127">
                  <c:v>-21.677267214637158</c:v>
                </c:pt>
                <c:pt idx="128">
                  <c:v>-21.596209949128813</c:v>
                </c:pt>
                <c:pt idx="129">
                  <c:v>-21.890185910101714</c:v>
                </c:pt>
                <c:pt idx="130">
                  <c:v>-21.59874240358301</c:v>
                </c:pt>
                <c:pt idx="131">
                  <c:v>-21.451461108333497</c:v>
                </c:pt>
                <c:pt idx="132">
                  <c:v>-21.022292686733881</c:v>
                </c:pt>
                <c:pt idx="133">
                  <c:v>-20.819457489842701</c:v>
                </c:pt>
                <c:pt idx="134">
                  <c:v>-20.914310161786709</c:v>
                </c:pt>
                <c:pt idx="135">
                  <c:v>-20.658538091498716</c:v>
                </c:pt>
                <c:pt idx="136">
                  <c:v>-20.039221732443934</c:v>
                </c:pt>
                <c:pt idx="137">
                  <c:v>-19.656539549887661</c:v>
                </c:pt>
                <c:pt idx="138">
                  <c:v>-19.027619566652039</c:v>
                </c:pt>
                <c:pt idx="139">
                  <c:v>-18.81960753665669</c:v>
                </c:pt>
                <c:pt idx="140">
                  <c:v>-18.294075299714244</c:v>
                </c:pt>
                <c:pt idx="141">
                  <c:v>-17.590026248569604</c:v>
                </c:pt>
                <c:pt idx="142">
                  <c:v>-16.966199813532647</c:v>
                </c:pt>
                <c:pt idx="143">
                  <c:v>-16.716889488503337</c:v>
                </c:pt>
                <c:pt idx="144">
                  <c:v>-16.30912430955787</c:v>
                </c:pt>
                <c:pt idx="145">
                  <c:v>-15.888263193995982</c:v>
                </c:pt>
                <c:pt idx="146">
                  <c:v>-15.67285927020535</c:v>
                </c:pt>
                <c:pt idx="147">
                  <c:v>-14.554773570002348</c:v>
                </c:pt>
                <c:pt idx="148">
                  <c:v>-14.04690378048671</c:v>
                </c:pt>
                <c:pt idx="149">
                  <c:v>-13.826521448808952</c:v>
                </c:pt>
                <c:pt idx="150">
                  <c:v>-14.123978174698712</c:v>
                </c:pt>
                <c:pt idx="151">
                  <c:v>-13.998128347535664</c:v>
                </c:pt>
                <c:pt idx="152">
                  <c:v>-14.095083954003199</c:v>
                </c:pt>
                <c:pt idx="153">
                  <c:v>-13.924403496376602</c:v>
                </c:pt>
                <c:pt idx="154">
                  <c:v>-14.549243860824912</c:v>
                </c:pt>
                <c:pt idx="155">
                  <c:v>-14.868972213898351</c:v>
                </c:pt>
                <c:pt idx="156">
                  <c:v>-15.014519813167661</c:v>
                </c:pt>
                <c:pt idx="157">
                  <c:v>-14.285549256903222</c:v>
                </c:pt>
                <c:pt idx="158">
                  <c:v>-15.942809301644752</c:v>
                </c:pt>
                <c:pt idx="159">
                  <c:v>-16.584266343260026</c:v>
                </c:pt>
                <c:pt idx="160">
                  <c:v>-16.687603878273638</c:v>
                </c:pt>
                <c:pt idx="161">
                  <c:v>-16.549422418110503</c:v>
                </c:pt>
                <c:pt idx="162">
                  <c:v>-15.905131341153778</c:v>
                </c:pt>
                <c:pt idx="163">
                  <c:v>-15.458210550596618</c:v>
                </c:pt>
                <c:pt idx="164">
                  <c:v>-15.391389016558733</c:v>
                </c:pt>
                <c:pt idx="165">
                  <c:v>-13.294244722220375</c:v>
                </c:pt>
                <c:pt idx="166">
                  <c:v>-12.448961903617647</c:v>
                </c:pt>
                <c:pt idx="167">
                  <c:v>-12.147489976109016</c:v>
                </c:pt>
                <c:pt idx="168">
                  <c:v>-12.266926961419623</c:v>
                </c:pt>
                <c:pt idx="169">
                  <c:v>-12.648672945057196</c:v>
                </c:pt>
                <c:pt idx="170">
                  <c:v>-13.123479285129859</c:v>
                </c:pt>
                <c:pt idx="171">
                  <c:v>-13.742610491761111</c:v>
                </c:pt>
                <c:pt idx="172">
                  <c:v>-14.184719087022049</c:v>
                </c:pt>
                <c:pt idx="173">
                  <c:v>-14.120924218270266</c:v>
                </c:pt>
                <c:pt idx="174">
                  <c:v>-14.064823287291293</c:v>
                </c:pt>
                <c:pt idx="175">
                  <c:v>-13.94926449867171</c:v>
                </c:pt>
                <c:pt idx="176">
                  <c:v>-14.012832208831838</c:v>
                </c:pt>
                <c:pt idx="177">
                  <c:v>-13.816414196551353</c:v>
                </c:pt>
                <c:pt idx="178">
                  <c:v>-13.198127810863582</c:v>
                </c:pt>
                <c:pt idx="179">
                  <c:v>-12.920164222393341</c:v>
                </c:pt>
                <c:pt idx="180">
                  <c:v>-12.596459974927711</c:v>
                </c:pt>
                <c:pt idx="181">
                  <c:v>-12.127412988735291</c:v>
                </c:pt>
                <c:pt idx="182">
                  <c:v>-11.773395074940288</c:v>
                </c:pt>
                <c:pt idx="183">
                  <c:v>-11.188051094182972</c:v>
                </c:pt>
                <c:pt idx="184">
                  <c:v>-10.628937045763431</c:v>
                </c:pt>
                <c:pt idx="185">
                  <c:v>-10.116967860161166</c:v>
                </c:pt>
                <c:pt idx="186">
                  <c:v>-9.9191838114457802</c:v>
                </c:pt>
                <c:pt idx="187">
                  <c:v>-10.119676694076292</c:v>
                </c:pt>
                <c:pt idx="188">
                  <c:v>-10.161185271877324</c:v>
                </c:pt>
                <c:pt idx="189">
                  <c:v>-10.286285790894565</c:v>
                </c:pt>
                <c:pt idx="190">
                  <c:v>-10.238482457272017</c:v>
                </c:pt>
                <c:pt idx="191">
                  <c:v>-10.19591924335478</c:v>
                </c:pt>
                <c:pt idx="192">
                  <c:v>-10.082025214182339</c:v>
                </c:pt>
                <c:pt idx="193">
                  <c:v>-10.021255463548799</c:v>
                </c:pt>
                <c:pt idx="194">
                  <c:v>-9.3268246745401235</c:v>
                </c:pt>
                <c:pt idx="195">
                  <c:v>-9.0348166302620676</c:v>
                </c:pt>
                <c:pt idx="196">
                  <c:v>-8.6908235068651685</c:v>
                </c:pt>
                <c:pt idx="197">
                  <c:v>-8.5822869451778114</c:v>
                </c:pt>
                <c:pt idx="198">
                  <c:v>-8.3942392918829345</c:v>
                </c:pt>
                <c:pt idx="199">
                  <c:v>-8.2302552779399374</c:v>
                </c:pt>
                <c:pt idx="200">
                  <c:v>-7.7618788208303284</c:v>
                </c:pt>
                <c:pt idx="201">
                  <c:v>-7.998484222798333</c:v>
                </c:pt>
                <c:pt idx="202">
                  <c:v>-7.8552017992536856</c:v>
                </c:pt>
                <c:pt idx="203">
                  <c:v>-7.8853891369101694</c:v>
                </c:pt>
                <c:pt idx="204">
                  <c:v>-7.2748278041957581</c:v>
                </c:pt>
                <c:pt idx="205">
                  <c:v>-7.3889490243394897</c:v>
                </c:pt>
                <c:pt idx="206">
                  <c:v>-7.3659144444031535</c:v>
                </c:pt>
                <c:pt idx="207">
                  <c:v>-7.1660028959061259</c:v>
                </c:pt>
                <c:pt idx="208">
                  <c:v>-6.9874715302766344</c:v>
                </c:pt>
                <c:pt idx="209">
                  <c:v>-6.6095847428667174</c:v>
                </c:pt>
                <c:pt idx="210">
                  <c:v>-5.9371863700331744</c:v>
                </c:pt>
                <c:pt idx="211">
                  <c:v>-6.0993938336919911</c:v>
                </c:pt>
                <c:pt idx="212">
                  <c:v>-5.9753861539183601</c:v>
                </c:pt>
                <c:pt idx="213">
                  <c:v>-6.0658335209476535</c:v>
                </c:pt>
                <c:pt idx="214">
                  <c:v>-5.9575951004973433</c:v>
                </c:pt>
                <c:pt idx="215">
                  <c:v>-5.6005727826712484</c:v>
                </c:pt>
                <c:pt idx="216">
                  <c:v>-5.1856541854584366</c:v>
                </c:pt>
                <c:pt idx="217">
                  <c:v>-4.872472206651401</c:v>
                </c:pt>
                <c:pt idx="218">
                  <c:v>-4.7160965696677648</c:v>
                </c:pt>
                <c:pt idx="219">
                  <c:v>-4.7739590549982562</c:v>
                </c:pt>
                <c:pt idx="220">
                  <c:v>-4.9645976197642359</c:v>
                </c:pt>
                <c:pt idx="221">
                  <c:v>-4.978829986307896</c:v>
                </c:pt>
                <c:pt idx="222">
                  <c:v>-5.2339244507891367</c:v>
                </c:pt>
                <c:pt idx="223">
                  <c:v>-5.7647923137446133</c:v>
                </c:pt>
                <c:pt idx="224">
                  <c:v>-4.9799074812435657</c:v>
                </c:pt>
                <c:pt idx="225">
                  <c:v>-4.5257783656910267</c:v>
                </c:pt>
                <c:pt idx="226">
                  <c:v>-4.3700659217159643</c:v>
                </c:pt>
                <c:pt idx="227">
                  <c:v>-4.4085353398536933</c:v>
                </c:pt>
                <c:pt idx="228">
                  <c:v>-4.8119228035784607</c:v>
                </c:pt>
                <c:pt idx="229">
                  <c:v>-4.9762573908204457</c:v>
                </c:pt>
                <c:pt idx="230">
                  <c:v>-4.8500537851005516</c:v>
                </c:pt>
                <c:pt idx="231">
                  <c:v>-5.5646233814975039</c:v>
                </c:pt>
                <c:pt idx="232">
                  <c:v>-6.226991703947923</c:v>
                </c:pt>
                <c:pt idx="233">
                  <c:v>-6.2735990415760154</c:v>
                </c:pt>
                <c:pt idx="234">
                  <c:v>-5.6901606454422211</c:v>
                </c:pt>
                <c:pt idx="235">
                  <c:v>-5.1214955712832131</c:v>
                </c:pt>
                <c:pt idx="236">
                  <c:v>-4.6472235131584325</c:v>
                </c:pt>
                <c:pt idx="237">
                  <c:v>-4.1722240397815762</c:v>
                </c:pt>
                <c:pt idx="238">
                  <c:v>-4.0515405961904127</c:v>
                </c:pt>
                <c:pt idx="239">
                  <c:v>-3.8339729815336119</c:v>
                </c:pt>
                <c:pt idx="240">
                  <c:v>-3.699581674682201</c:v>
                </c:pt>
                <c:pt idx="241">
                  <c:v>-4.1380370470496866</c:v>
                </c:pt>
                <c:pt idx="242">
                  <c:v>-4.320414403665926</c:v>
                </c:pt>
                <c:pt idx="243">
                  <c:v>-4.3346893457629152</c:v>
                </c:pt>
                <c:pt idx="244">
                  <c:v>-4.6376084170664251</c:v>
                </c:pt>
                <c:pt idx="245">
                  <c:v>-4.8155620824061094</c:v>
                </c:pt>
                <c:pt idx="246">
                  <c:v>-4.6531326239235744</c:v>
                </c:pt>
                <c:pt idx="247">
                  <c:v>-4.2392043573927323</c:v>
                </c:pt>
                <c:pt idx="248">
                  <c:v>-3.7893487649594175</c:v>
                </c:pt>
                <c:pt idx="249">
                  <c:v>-3.8303402132954596</c:v>
                </c:pt>
                <c:pt idx="250">
                  <c:v>-4.2265961291546086</c:v>
                </c:pt>
                <c:pt idx="251">
                  <c:v>-4.3953908024564425</c:v>
                </c:pt>
                <c:pt idx="252">
                  <c:v>-4.5952873034255077</c:v>
                </c:pt>
                <c:pt idx="253">
                  <c:v>-5.0289279940324763</c:v>
                </c:pt>
                <c:pt idx="254">
                  <c:v>-5.1302445500602136</c:v>
                </c:pt>
                <c:pt idx="255">
                  <c:v>-5.3019241369466261</c:v>
                </c:pt>
                <c:pt idx="256">
                  <c:v>-5.6033454470330115</c:v>
                </c:pt>
                <c:pt idx="257">
                  <c:v>-5.1317911697390981</c:v>
                </c:pt>
                <c:pt idx="258">
                  <c:v>-4.9333004594802015</c:v>
                </c:pt>
                <c:pt idx="259">
                  <c:v>-5.1717405733013306</c:v>
                </c:pt>
                <c:pt idx="260">
                  <c:v>-5.2784511228511883</c:v>
                </c:pt>
                <c:pt idx="261">
                  <c:v>-5.4741471256576961</c:v>
                </c:pt>
                <c:pt idx="262">
                  <c:v>-5.692977236594694</c:v>
                </c:pt>
                <c:pt idx="263">
                  <c:v>-5.2629690874249855</c:v>
                </c:pt>
                <c:pt idx="264">
                  <c:v>-5.5431405306446697</c:v>
                </c:pt>
                <c:pt idx="265">
                  <c:v>-5.5222514946693577</c:v>
                </c:pt>
                <c:pt idx="266">
                  <c:v>-5.3089629854251443</c:v>
                </c:pt>
                <c:pt idx="267">
                  <c:v>-5.3902438623642803</c:v>
                </c:pt>
                <c:pt idx="268">
                  <c:v>-5.5415644224068235</c:v>
                </c:pt>
                <c:pt idx="269">
                  <c:v>-4.970307520647272</c:v>
                </c:pt>
                <c:pt idx="270">
                  <c:v>-4.6302284964026557</c:v>
                </c:pt>
                <c:pt idx="271">
                  <c:v>-4.2539872071364027</c:v>
                </c:pt>
                <c:pt idx="272">
                  <c:v>-3.7269218563612929</c:v>
                </c:pt>
                <c:pt idx="273">
                  <c:v>-3.4917647622605608</c:v>
                </c:pt>
                <c:pt idx="274">
                  <c:v>-3.3300800875928496</c:v>
                </c:pt>
                <c:pt idx="275">
                  <c:v>-2.5222101812352924</c:v>
                </c:pt>
                <c:pt idx="276">
                  <c:v>-2.4691222432068338</c:v>
                </c:pt>
                <c:pt idx="277">
                  <c:v>-2.605619061914116</c:v>
                </c:pt>
                <c:pt idx="278">
                  <c:v>-2.6512059952180289</c:v>
                </c:pt>
                <c:pt idx="279">
                  <c:v>-2.66472132448009</c:v>
                </c:pt>
                <c:pt idx="280">
                  <c:v>-2.6470024479007117</c:v>
                </c:pt>
                <c:pt idx="281">
                  <c:v>-2.0372438782938116</c:v>
                </c:pt>
                <c:pt idx="282">
                  <c:v>-2.2940905999357994</c:v>
                </c:pt>
                <c:pt idx="283">
                  <c:v>-1.7219538939042909</c:v>
                </c:pt>
                <c:pt idx="284">
                  <c:v>-1.4321934336540534</c:v>
                </c:pt>
                <c:pt idx="285">
                  <c:v>-1.228355162946333</c:v>
                </c:pt>
                <c:pt idx="286">
                  <c:v>-1.3520588987252486</c:v>
                </c:pt>
                <c:pt idx="287">
                  <c:v>-0.83217215706610914</c:v>
                </c:pt>
                <c:pt idx="288">
                  <c:v>-1.0608143452256005</c:v>
                </c:pt>
                <c:pt idx="289">
                  <c:v>-1.296075104969739</c:v>
                </c:pt>
                <c:pt idx="290">
                  <c:v>-1.8564195005780542</c:v>
                </c:pt>
                <c:pt idx="291">
                  <c:v>-2.3198468767052947</c:v>
                </c:pt>
                <c:pt idx="292">
                  <c:v>-2.2612495802824646</c:v>
                </c:pt>
                <c:pt idx="293">
                  <c:v>-1.8672088872192651</c:v>
                </c:pt>
                <c:pt idx="294">
                  <c:v>-1.7139813170666056</c:v>
                </c:pt>
                <c:pt idx="295">
                  <c:v>-1.6502348321038909</c:v>
                </c:pt>
                <c:pt idx="296">
                  <c:v>-1.5938450063207807</c:v>
                </c:pt>
                <c:pt idx="297">
                  <c:v>-1.9104929167090461</c:v>
                </c:pt>
                <c:pt idx="298">
                  <c:v>-1.8046688004676952</c:v>
                </c:pt>
                <c:pt idx="299">
                  <c:v>-2.4111503431871353</c:v>
                </c:pt>
                <c:pt idx="300">
                  <c:v>-3.6769470987912354</c:v>
                </c:pt>
                <c:pt idx="301">
                  <c:v>-4.5908856458010501</c:v>
                </c:pt>
                <c:pt idx="302">
                  <c:v>-4.021637111553976</c:v>
                </c:pt>
                <c:pt idx="303">
                  <c:v>-3.9526217698160298</c:v>
                </c:pt>
                <c:pt idx="304">
                  <c:v>-3.8364617086414086</c:v>
                </c:pt>
                <c:pt idx="305">
                  <c:v>-3.9356549730333734</c:v>
                </c:pt>
                <c:pt idx="306">
                  <c:v>-4.0632799541938978</c:v>
                </c:pt>
                <c:pt idx="307">
                  <c:v>-3.1922052120273015</c:v>
                </c:pt>
                <c:pt idx="308">
                  <c:v>-2.9958031742477282</c:v>
                </c:pt>
                <c:pt idx="309">
                  <c:v>-3.794433077850345</c:v>
                </c:pt>
                <c:pt idx="310">
                  <c:v>-4.4119909416181304</c:v>
                </c:pt>
                <c:pt idx="311">
                  <c:v>-4.6371475009417464</c:v>
                </c:pt>
                <c:pt idx="312">
                  <c:v>-4.8712107164079423</c:v>
                </c:pt>
                <c:pt idx="313">
                  <c:v>-4.558313821446057</c:v>
                </c:pt>
                <c:pt idx="314">
                  <c:v>-5.5978215249262018</c:v>
                </c:pt>
                <c:pt idx="315">
                  <c:v>-6.6217932057859441</c:v>
                </c:pt>
                <c:pt idx="316">
                  <c:v>-6.2835806849924296</c:v>
                </c:pt>
                <c:pt idx="317">
                  <c:v>-6.2377793642642008</c:v>
                </c:pt>
                <c:pt idx="318">
                  <c:v>-6.384336291157946</c:v>
                </c:pt>
                <c:pt idx="319">
                  <c:v>-6.7045611017890092</c:v>
                </c:pt>
                <c:pt idx="320">
                  <c:v>-7.0828489311602238</c:v>
                </c:pt>
                <c:pt idx="321">
                  <c:v>-7.8215692059737574</c:v>
                </c:pt>
                <c:pt idx="322">
                  <c:v>-8.2472165629197196</c:v>
                </c:pt>
                <c:pt idx="323">
                  <c:v>-9.3083353853691584</c:v>
                </c:pt>
                <c:pt idx="324">
                  <c:v>-10.0120931317652</c:v>
                </c:pt>
                <c:pt idx="325">
                  <c:v>-10.308335844341386</c:v>
                </c:pt>
                <c:pt idx="326">
                  <c:v>-9.8861676427260488</c:v>
                </c:pt>
                <c:pt idx="327">
                  <c:v>-8.9670771439736434</c:v>
                </c:pt>
                <c:pt idx="328">
                  <c:v>-8.0829245951572322</c:v>
                </c:pt>
                <c:pt idx="329">
                  <c:v>-8.3764142964011388</c:v>
                </c:pt>
                <c:pt idx="330">
                  <c:v>-8.678183468646294</c:v>
                </c:pt>
                <c:pt idx="331">
                  <c:v>-8.8562975177013232</c:v>
                </c:pt>
                <c:pt idx="332">
                  <c:v>-8.8319294670846542</c:v>
                </c:pt>
                <c:pt idx="333">
                  <c:v>-8.8943972701789153</c:v>
                </c:pt>
                <c:pt idx="334">
                  <c:v>-9.3888692800773335</c:v>
                </c:pt>
                <c:pt idx="335">
                  <c:v>-9.1808246825781517</c:v>
                </c:pt>
                <c:pt idx="336">
                  <c:v>-7.8159533630626976</c:v>
                </c:pt>
                <c:pt idx="337">
                  <c:v>-7.5584595955219021</c:v>
                </c:pt>
                <c:pt idx="338">
                  <c:v>-7.1432746799979912</c:v>
                </c:pt>
                <c:pt idx="339">
                  <c:v>-6.1627448088794239</c:v>
                </c:pt>
                <c:pt idx="340">
                  <c:v>-5.8010372951530957</c:v>
                </c:pt>
                <c:pt idx="341">
                  <c:v>-5.7724949552077209</c:v>
                </c:pt>
                <c:pt idx="342">
                  <c:v>-5.8597273979113078</c:v>
                </c:pt>
                <c:pt idx="343">
                  <c:v>-6.0787908301102886</c:v>
                </c:pt>
                <c:pt idx="344">
                  <c:v>-5.0624440473805281</c:v>
                </c:pt>
                <c:pt idx="345">
                  <c:v>-4.2425686465408887</c:v>
                </c:pt>
                <c:pt idx="346">
                  <c:v>-4.2640887813865538</c:v>
                </c:pt>
                <c:pt idx="347">
                  <c:v>-4.3719189003781338</c:v>
                </c:pt>
                <c:pt idx="348">
                  <c:v>-4.3450642762150267</c:v>
                </c:pt>
                <c:pt idx="349">
                  <c:v>-4.0630294781633927</c:v>
                </c:pt>
                <c:pt idx="350">
                  <c:v>-3.5819850648119576</c:v>
                </c:pt>
                <c:pt idx="351">
                  <c:v>-3.2814609325986743</c:v>
                </c:pt>
                <c:pt idx="352">
                  <c:v>-3.0474775715736411</c:v>
                </c:pt>
                <c:pt idx="353">
                  <c:v>-2.9263690296858198</c:v>
                </c:pt>
                <c:pt idx="354">
                  <c:v>-2.4171580178586254</c:v>
                </c:pt>
                <c:pt idx="355">
                  <c:v>-2.8974507311224675</c:v>
                </c:pt>
                <c:pt idx="356">
                  <c:v>-2.4949554072829545</c:v>
                </c:pt>
                <c:pt idx="357">
                  <c:v>-1.4227230298689253</c:v>
                </c:pt>
                <c:pt idx="358">
                  <c:v>-1.4911129904040092</c:v>
                </c:pt>
                <c:pt idx="359">
                  <c:v>-1.6076771192066539</c:v>
                </c:pt>
                <c:pt idx="360">
                  <c:v>-1.3057557301581721</c:v>
                </c:pt>
                <c:pt idx="361">
                  <c:v>-1.2928140481994603</c:v>
                </c:pt>
                <c:pt idx="362">
                  <c:v>-2.3496099089981533</c:v>
                </c:pt>
                <c:pt idx="363">
                  <c:v>-3.5250218866394869</c:v>
                </c:pt>
                <c:pt idx="364">
                  <c:v>-5.1641083739461022</c:v>
                </c:pt>
                <c:pt idx="365">
                  <c:v>-5.5496587787976823</c:v>
                </c:pt>
                <c:pt idx="366">
                  <c:v>-5.6682371703710634</c:v>
                </c:pt>
                <c:pt idx="367">
                  <c:v>-6.4772539980468764</c:v>
                </c:pt>
                <c:pt idx="368">
                  <c:v>-7.4502265643815457</c:v>
                </c:pt>
                <c:pt idx="369">
                  <c:v>-5.6820493395056797</c:v>
                </c:pt>
                <c:pt idx="370">
                  <c:v>-4.7963406294807589</c:v>
                </c:pt>
                <c:pt idx="371">
                  <c:v>-4.5768162457603836</c:v>
                </c:pt>
                <c:pt idx="372">
                  <c:v>-4.079007838011683</c:v>
                </c:pt>
                <c:pt idx="373">
                  <c:v>-3.7060125972172813</c:v>
                </c:pt>
                <c:pt idx="374">
                  <c:v>-3.0273219768596675</c:v>
                </c:pt>
                <c:pt idx="375">
                  <c:v>-2.1005915874642573</c:v>
                </c:pt>
                <c:pt idx="376">
                  <c:v>-2.9371804361238225</c:v>
                </c:pt>
                <c:pt idx="377">
                  <c:v>-3.6582174393694697</c:v>
                </c:pt>
                <c:pt idx="378">
                  <c:v>-3.9813613913180035</c:v>
                </c:pt>
                <c:pt idx="379">
                  <c:v>-5.0377710447609827</c:v>
                </c:pt>
                <c:pt idx="380">
                  <c:v>-6.3644704887362513</c:v>
                </c:pt>
                <c:pt idx="381">
                  <c:v>-7.6123619276050567</c:v>
                </c:pt>
                <c:pt idx="382">
                  <c:v>-9.1910156082446637</c:v>
                </c:pt>
                <c:pt idx="383">
                  <c:v>-9.5275441186894074</c:v>
                </c:pt>
                <c:pt idx="384">
                  <c:v>-9.720216548487965</c:v>
                </c:pt>
                <c:pt idx="385">
                  <c:v>-9.7671426944509872</c:v>
                </c:pt>
                <c:pt idx="386">
                  <c:v>-9.2458881876712375</c:v>
                </c:pt>
                <c:pt idx="387">
                  <c:v>-9.185089329809653</c:v>
                </c:pt>
                <c:pt idx="388">
                  <c:v>-9.0188517422858698</c:v>
                </c:pt>
                <c:pt idx="389">
                  <c:v>-8.5576867537167054</c:v>
                </c:pt>
                <c:pt idx="390">
                  <c:v>-8.348871851062901</c:v>
                </c:pt>
                <c:pt idx="391">
                  <c:v>-8.3072910293618918</c:v>
                </c:pt>
                <c:pt idx="392">
                  <c:v>-9.0007849489372003</c:v>
                </c:pt>
                <c:pt idx="393">
                  <c:v>-9.3520357320208252</c:v>
                </c:pt>
                <c:pt idx="394">
                  <c:v>-9.617363144878281</c:v>
                </c:pt>
                <c:pt idx="395">
                  <c:v>-10.28608116525136</c:v>
                </c:pt>
                <c:pt idx="396">
                  <c:v>-10.90224960789747</c:v>
                </c:pt>
                <c:pt idx="397">
                  <c:v>-11.228775235471124</c:v>
                </c:pt>
                <c:pt idx="398">
                  <c:v>-11.368512552088726</c:v>
                </c:pt>
                <c:pt idx="399">
                  <c:v>-10.421334803565619</c:v>
                </c:pt>
                <c:pt idx="400">
                  <c:v>-10.715079873000098</c:v>
                </c:pt>
                <c:pt idx="401">
                  <c:v>-10.491889864273576</c:v>
                </c:pt>
                <c:pt idx="402">
                  <c:v>-9.9701667978186155</c:v>
                </c:pt>
                <c:pt idx="403">
                  <c:v>-9.6994024088862201</c:v>
                </c:pt>
                <c:pt idx="404">
                  <c:v>-8.7798717849411201</c:v>
                </c:pt>
                <c:pt idx="405">
                  <c:v>-8.3264666274571759</c:v>
                </c:pt>
                <c:pt idx="406">
                  <c:v>-9.1542151343414933</c:v>
                </c:pt>
                <c:pt idx="407">
                  <c:v>-8.5752850228565389</c:v>
                </c:pt>
                <c:pt idx="408">
                  <c:v>-6.2380516433354085</c:v>
                </c:pt>
                <c:pt idx="409">
                  <c:v>-5.3367572255179141</c:v>
                </c:pt>
                <c:pt idx="410">
                  <c:v>-4.8176203626409277</c:v>
                </c:pt>
                <c:pt idx="411">
                  <c:v>-5.0206628121724988</c:v>
                </c:pt>
                <c:pt idx="412">
                  <c:v>-4.6305682381313868</c:v>
                </c:pt>
                <c:pt idx="413">
                  <c:v>-4.0981158666414457</c:v>
                </c:pt>
                <c:pt idx="414">
                  <c:v>-3.8480214594204534</c:v>
                </c:pt>
                <c:pt idx="415">
                  <c:v>-5.6317859424113648</c:v>
                </c:pt>
                <c:pt idx="416">
                  <c:v>-6.2981592596522109</c:v>
                </c:pt>
                <c:pt idx="417">
                  <c:v>-6.046199253168461</c:v>
                </c:pt>
                <c:pt idx="418">
                  <c:v>-5.7388144534812113</c:v>
                </c:pt>
                <c:pt idx="419">
                  <c:v>-5.8731343143057728</c:v>
                </c:pt>
                <c:pt idx="420">
                  <c:v>-6.4426514737502396</c:v>
                </c:pt>
                <c:pt idx="421">
                  <c:v>-6.9324854302534176</c:v>
                </c:pt>
                <c:pt idx="422">
                  <c:v>-6.6891459457633795</c:v>
                </c:pt>
                <c:pt idx="423">
                  <c:v>-6.8451210014525969</c:v>
                </c:pt>
                <c:pt idx="424">
                  <c:v>-7.3328911306460594</c:v>
                </c:pt>
                <c:pt idx="425">
                  <c:v>-8.3208575944385341</c:v>
                </c:pt>
                <c:pt idx="426">
                  <c:v>-9.145838034581379</c:v>
                </c:pt>
                <c:pt idx="427">
                  <c:v>-9.2601383567250704</c:v>
                </c:pt>
                <c:pt idx="428">
                  <c:v>-9.7665012911584572</c:v>
                </c:pt>
                <c:pt idx="429">
                  <c:v>-10.343038515645935</c:v>
                </c:pt>
                <c:pt idx="430">
                  <c:v>-10.479558472780358</c:v>
                </c:pt>
                <c:pt idx="431">
                  <c:v>-10.372987086770806</c:v>
                </c:pt>
                <c:pt idx="432">
                  <c:v>-10.188995693397954</c:v>
                </c:pt>
                <c:pt idx="433">
                  <c:v>-9.3750161952178566</c:v>
                </c:pt>
                <c:pt idx="434">
                  <c:v>-9.283278358764715</c:v>
                </c:pt>
                <c:pt idx="435">
                  <c:v>-8.6891086047933275</c:v>
                </c:pt>
                <c:pt idx="436">
                  <c:v>-8.6822136906791965</c:v>
                </c:pt>
                <c:pt idx="437">
                  <c:v>-8.5641017522622356</c:v>
                </c:pt>
                <c:pt idx="438">
                  <c:v>-8.6989154596270701</c:v>
                </c:pt>
                <c:pt idx="439">
                  <c:v>-8.2266504673257863</c:v>
                </c:pt>
                <c:pt idx="440">
                  <c:v>-8.1296541789168231</c:v>
                </c:pt>
                <c:pt idx="441">
                  <c:v>-7.2435866395296751</c:v>
                </c:pt>
                <c:pt idx="442">
                  <c:v>-8.0088602767538699</c:v>
                </c:pt>
                <c:pt idx="443">
                  <c:v>-7.2367617873218517</c:v>
                </c:pt>
                <c:pt idx="444">
                  <c:v>-6.0509366666388029</c:v>
                </c:pt>
                <c:pt idx="445">
                  <c:v>-4.8284330362960883</c:v>
                </c:pt>
                <c:pt idx="446">
                  <c:v>-4.0348012932741044</c:v>
                </c:pt>
                <c:pt idx="447">
                  <c:v>-3.9611947848987978</c:v>
                </c:pt>
                <c:pt idx="448">
                  <c:v>-3.641820555962787</c:v>
                </c:pt>
                <c:pt idx="449">
                  <c:v>-3.184319779748082</c:v>
                </c:pt>
                <c:pt idx="450">
                  <c:v>-2.6544860527744447</c:v>
                </c:pt>
                <c:pt idx="451">
                  <c:v>-3.4526986703503155</c:v>
                </c:pt>
                <c:pt idx="452">
                  <c:v>-4.1935189578481147</c:v>
                </c:pt>
                <c:pt idx="453">
                  <c:v>-5.7675102416151942</c:v>
                </c:pt>
                <c:pt idx="454">
                  <c:v>-5.8520783219081904</c:v>
                </c:pt>
                <c:pt idx="455">
                  <c:v>-6.5667249726322314</c:v>
                </c:pt>
                <c:pt idx="456">
                  <c:v>-7.1887252843439837</c:v>
                </c:pt>
                <c:pt idx="457">
                  <c:v>-7.7820682062770032</c:v>
                </c:pt>
                <c:pt idx="458">
                  <c:v>-7.927809630603643</c:v>
                </c:pt>
                <c:pt idx="459">
                  <c:v>-7.3902634706453982</c:v>
                </c:pt>
                <c:pt idx="460">
                  <c:v>-6.4495285534801496</c:v>
                </c:pt>
                <c:pt idx="461">
                  <c:v>-6.0940111199982239</c:v>
                </c:pt>
                <c:pt idx="462">
                  <c:v>-5.641046494753537</c:v>
                </c:pt>
                <c:pt idx="463">
                  <c:v>-4.5966664221883775</c:v>
                </c:pt>
                <c:pt idx="464">
                  <c:v>-3.4754089110541071</c:v>
                </c:pt>
                <c:pt idx="465">
                  <c:v>-3.3632809244393513</c:v>
                </c:pt>
                <c:pt idx="466">
                  <c:v>-3.3627403781290348</c:v>
                </c:pt>
                <c:pt idx="467">
                  <c:v>-3.5742215344656398</c:v>
                </c:pt>
                <c:pt idx="468">
                  <c:v>-4.1343979813279299</c:v>
                </c:pt>
                <c:pt idx="469">
                  <c:v>-3.5426200967242756</c:v>
                </c:pt>
                <c:pt idx="470">
                  <c:v>-3.808019725723824</c:v>
                </c:pt>
                <c:pt idx="471">
                  <c:v>-4.9861480655606032</c:v>
                </c:pt>
                <c:pt idx="472">
                  <c:v>-4.6649436964836877</c:v>
                </c:pt>
                <c:pt idx="473">
                  <c:v>-3.8730278278347572</c:v>
                </c:pt>
                <c:pt idx="474">
                  <c:v>-3.4942759251618014</c:v>
                </c:pt>
                <c:pt idx="475">
                  <c:v>-3.0282420798768959</c:v>
                </c:pt>
                <c:pt idx="476">
                  <c:v>-3.9928065105360986</c:v>
                </c:pt>
                <c:pt idx="477">
                  <c:v>-3.0986724198711477</c:v>
                </c:pt>
                <c:pt idx="478">
                  <c:v>-2.4177820272539208</c:v>
                </c:pt>
                <c:pt idx="479">
                  <c:v>-1.8227781275407682</c:v>
                </c:pt>
                <c:pt idx="480">
                  <c:v>-2.3311335484698281</c:v>
                </c:pt>
                <c:pt idx="481">
                  <c:v>-2.0571713375497001</c:v>
                </c:pt>
                <c:pt idx="482">
                  <c:v>-1.3658612726101182</c:v>
                </c:pt>
                <c:pt idx="483">
                  <c:v>-0.15616720521624927</c:v>
                </c:pt>
                <c:pt idx="484">
                  <c:v>-0.64146678483103059</c:v>
                </c:pt>
                <c:pt idx="485">
                  <c:v>-1.0695130900524268</c:v>
                </c:pt>
                <c:pt idx="486">
                  <c:v>-1.5882839170877787</c:v>
                </c:pt>
                <c:pt idx="487">
                  <c:v>-2.1790227710615904</c:v>
                </c:pt>
                <c:pt idx="488">
                  <c:v>-2.5232909267855939</c:v>
                </c:pt>
                <c:pt idx="489">
                  <c:v>-3.4468286626967028</c:v>
                </c:pt>
                <c:pt idx="490">
                  <c:v>-3.2981920977344146</c:v>
                </c:pt>
                <c:pt idx="491">
                  <c:v>-2.694424746460732</c:v>
                </c:pt>
                <c:pt idx="492">
                  <c:v>-3.0981236369417156</c:v>
                </c:pt>
                <c:pt idx="493">
                  <c:v>-3.3226995469631015</c:v>
                </c:pt>
                <c:pt idx="494">
                  <c:v>-3.4174966460660232</c:v>
                </c:pt>
                <c:pt idx="495">
                  <c:v>-3.1555975512678214</c:v>
                </c:pt>
                <c:pt idx="496">
                  <c:v>-1.1971836275295442</c:v>
                </c:pt>
                <c:pt idx="497">
                  <c:v>-1.0096345834574041</c:v>
                </c:pt>
                <c:pt idx="498">
                  <c:v>-1.198985748303802</c:v>
                </c:pt>
                <c:pt idx="499">
                  <c:v>-0.87747721601772155</c:v>
                </c:pt>
                <c:pt idx="500">
                  <c:v>-0.87339637770751766</c:v>
                </c:pt>
                <c:pt idx="501">
                  <c:v>-0.7438161391121858</c:v>
                </c:pt>
                <c:pt idx="502">
                  <c:v>-0.87638104794271698</c:v>
                </c:pt>
                <c:pt idx="503">
                  <c:v>-1.7359317744454188</c:v>
                </c:pt>
                <c:pt idx="504">
                  <c:v>-2.77806076469468</c:v>
                </c:pt>
                <c:pt idx="505">
                  <c:v>-2.8972616884754934</c:v>
                </c:pt>
                <c:pt idx="506">
                  <c:v>-3.1764818523127452</c:v>
                </c:pt>
                <c:pt idx="507">
                  <c:v>-2.9778663348321999</c:v>
                </c:pt>
                <c:pt idx="508">
                  <c:v>-2.988067549968473</c:v>
                </c:pt>
                <c:pt idx="509">
                  <c:v>-3.1332627709541918</c:v>
                </c:pt>
                <c:pt idx="510">
                  <c:v>-3.9518949973796191</c:v>
                </c:pt>
                <c:pt idx="511">
                  <c:v>-3.386781068792124</c:v>
                </c:pt>
                <c:pt idx="512">
                  <c:v>-3.2720287410636582</c:v>
                </c:pt>
                <c:pt idx="513">
                  <c:v>-3.046485804070731</c:v>
                </c:pt>
                <c:pt idx="514">
                  <c:v>-3.1673994129753789</c:v>
                </c:pt>
                <c:pt idx="515">
                  <c:v>-4.7922575510198095</c:v>
                </c:pt>
                <c:pt idx="516">
                  <c:v>-5.7497477493508944</c:v>
                </c:pt>
                <c:pt idx="517">
                  <c:v>-5.9870836977600153</c:v>
                </c:pt>
                <c:pt idx="518">
                  <c:v>-6.2988593807470625</c:v>
                </c:pt>
                <c:pt idx="519">
                  <c:v>-6.614114020372674</c:v>
                </c:pt>
                <c:pt idx="520">
                  <c:v>-6.7313376580593358</c:v>
                </c:pt>
                <c:pt idx="521">
                  <c:v>-6.024776932264901</c:v>
                </c:pt>
                <c:pt idx="522">
                  <c:v>-3.5779314556949413</c:v>
                </c:pt>
                <c:pt idx="523">
                  <c:v>-2.7979379326192935</c:v>
                </c:pt>
                <c:pt idx="524">
                  <c:v>-2.8037777952975307</c:v>
                </c:pt>
                <c:pt idx="525">
                  <c:v>-1.2083099629238876</c:v>
                </c:pt>
                <c:pt idx="526">
                  <c:v>-0.23214390490629658</c:v>
                </c:pt>
                <c:pt idx="527">
                  <c:v>1.6154375174762339E-2</c:v>
                </c:pt>
                <c:pt idx="528">
                  <c:v>-0.48433577165273994</c:v>
                </c:pt>
                <c:pt idx="529">
                  <c:v>-1.0750744969634423</c:v>
                </c:pt>
                <c:pt idx="530">
                  <c:v>-0.87773831534995239</c:v>
                </c:pt>
                <c:pt idx="531">
                  <c:v>-0.56436961390831597</c:v>
                </c:pt>
                <c:pt idx="532">
                  <c:v>-1.0483537051348475</c:v>
                </c:pt>
                <c:pt idx="533">
                  <c:v>-1.3543881229771091</c:v>
                </c:pt>
                <c:pt idx="534">
                  <c:v>-0.99430799937021119</c:v>
                </c:pt>
                <c:pt idx="535">
                  <c:v>-1.3734298911096292</c:v>
                </c:pt>
                <c:pt idx="536">
                  <c:v>-1.4697613882236737</c:v>
                </c:pt>
                <c:pt idx="537">
                  <c:v>-1.3002143313079273</c:v>
                </c:pt>
                <c:pt idx="538">
                  <c:v>-1.2435236379249395</c:v>
                </c:pt>
                <c:pt idx="539">
                  <c:v>-2.3781710610752662</c:v>
                </c:pt>
                <c:pt idx="540">
                  <c:v>-2.9543091994725268</c:v>
                </c:pt>
                <c:pt idx="541">
                  <c:v>-3.4394543597182183</c:v>
                </c:pt>
                <c:pt idx="542">
                  <c:v>-3.3912609074135736</c:v>
                </c:pt>
                <c:pt idx="543">
                  <c:v>-3.3527839198702218</c:v>
                </c:pt>
                <c:pt idx="544">
                  <c:v>-2.77267006212745</c:v>
                </c:pt>
                <c:pt idx="545">
                  <c:v>-2.4486215075413651</c:v>
                </c:pt>
                <c:pt idx="546">
                  <c:v>-1.4626825134390791</c:v>
                </c:pt>
                <c:pt idx="547">
                  <c:v>-1.9039525738253888</c:v>
                </c:pt>
                <c:pt idx="548">
                  <c:v>-1.3012713286888129</c:v>
                </c:pt>
                <c:pt idx="549">
                  <c:v>-0.18305238815385597</c:v>
                </c:pt>
                <c:pt idx="550">
                  <c:v>-0.46437747701525367</c:v>
                </c:pt>
                <c:pt idx="551">
                  <c:v>-0.66869581492631924</c:v>
                </c:pt>
                <c:pt idx="552">
                  <c:v>-0.97816197024423801</c:v>
                </c:pt>
                <c:pt idx="553">
                  <c:v>-1.7257136526484171</c:v>
                </c:pt>
                <c:pt idx="554">
                  <c:v>-2.0506892619301271</c:v>
                </c:pt>
                <c:pt idx="555">
                  <c:v>-2.9012160195318728</c:v>
                </c:pt>
                <c:pt idx="556">
                  <c:v>-4.2568840718540395</c:v>
                </c:pt>
                <c:pt idx="557">
                  <c:v>-4.4120609254447141</c:v>
                </c:pt>
                <c:pt idx="558">
                  <c:v>-4.3107226907901737</c:v>
                </c:pt>
                <c:pt idx="559">
                  <c:v>-4.5865131942907329</c:v>
                </c:pt>
                <c:pt idx="560">
                  <c:v>-4.8866371108117841</c:v>
                </c:pt>
                <c:pt idx="561">
                  <c:v>-4.9781275525863959</c:v>
                </c:pt>
                <c:pt idx="562">
                  <c:v>-4.8367589547451217</c:v>
                </c:pt>
                <c:pt idx="563">
                  <c:v>-4.6451067349828259</c:v>
                </c:pt>
                <c:pt idx="564">
                  <c:v>-4.7737993747812748</c:v>
                </c:pt>
                <c:pt idx="565">
                  <c:v>-5.6772469560033176</c:v>
                </c:pt>
                <c:pt idx="566">
                  <c:v>-5.8728550712866161</c:v>
                </c:pt>
                <c:pt idx="567">
                  <c:v>-5.8962208758644703</c:v>
                </c:pt>
                <c:pt idx="568">
                  <c:v>-6.0217707873386086</c:v>
                </c:pt>
                <c:pt idx="569">
                  <c:v>-6.1700819803727809</c:v>
                </c:pt>
                <c:pt idx="570">
                  <c:v>-6.1413075431151691</c:v>
                </c:pt>
                <c:pt idx="571">
                  <c:v>-5.9491488307195981</c:v>
                </c:pt>
                <c:pt idx="572">
                  <c:v>-5.7545027912846836</c:v>
                </c:pt>
                <c:pt idx="573">
                  <c:v>-5.2703309169228323</c:v>
                </c:pt>
                <c:pt idx="574">
                  <c:v>-3.8970532335944119</c:v>
                </c:pt>
                <c:pt idx="575">
                  <c:v>-3.803894946980634</c:v>
                </c:pt>
                <c:pt idx="576">
                  <c:v>-3.9863101645166359</c:v>
                </c:pt>
                <c:pt idx="577">
                  <c:v>-4.2342281499051433</c:v>
                </c:pt>
                <c:pt idx="578">
                  <c:v>-3.8270200661862463</c:v>
                </c:pt>
                <c:pt idx="579">
                  <c:v>-3.6516926343314799</c:v>
                </c:pt>
                <c:pt idx="580">
                  <c:v>-3.6070362762373844</c:v>
                </c:pt>
                <c:pt idx="581">
                  <c:v>-4.1555978510301816</c:v>
                </c:pt>
                <c:pt idx="582">
                  <c:v>-3.1745243205937572</c:v>
                </c:pt>
                <c:pt idx="583">
                  <c:v>-2.9117045898038754</c:v>
                </c:pt>
                <c:pt idx="584">
                  <c:v>-2.6556004989358519</c:v>
                </c:pt>
                <c:pt idx="585">
                  <c:v>-2.4629893810039301</c:v>
                </c:pt>
                <c:pt idx="586">
                  <c:v>-1.9205409331565835</c:v>
                </c:pt>
                <c:pt idx="587">
                  <c:v>-0.95262466437886573</c:v>
                </c:pt>
                <c:pt idx="588">
                  <c:v>-6.3279229497855537E-3</c:v>
                </c:pt>
                <c:pt idx="589">
                  <c:v>0.67360409047836967</c:v>
                </c:pt>
                <c:pt idx="590">
                  <c:v>0.97258294482308627</c:v>
                </c:pt>
                <c:pt idx="591">
                  <c:v>0.82151446342545043</c:v>
                </c:pt>
                <c:pt idx="592">
                  <c:v>1.0104035424619238</c:v>
                </c:pt>
                <c:pt idx="593">
                  <c:v>0.78632548964384341</c:v>
                </c:pt>
                <c:pt idx="594">
                  <c:v>0.97163527369447011</c:v>
                </c:pt>
                <c:pt idx="595">
                  <c:v>0.7508163248546903</c:v>
                </c:pt>
                <c:pt idx="596">
                  <c:v>1.5788075316024219E-2</c:v>
                </c:pt>
                <c:pt idx="597">
                  <c:v>-0.34233258550640805</c:v>
                </c:pt>
                <c:pt idx="598">
                  <c:v>-8.1615876707853571E-2</c:v>
                </c:pt>
                <c:pt idx="599">
                  <c:v>-0.81084694986931127</c:v>
                </c:pt>
                <c:pt idx="600">
                  <c:v>-1.2205313592652556</c:v>
                </c:pt>
                <c:pt idx="601">
                  <c:v>-2.1576306444170723</c:v>
                </c:pt>
                <c:pt idx="602">
                  <c:v>-2.4928582361894587</c:v>
                </c:pt>
                <c:pt idx="603">
                  <c:v>-2.5578418489641086</c:v>
                </c:pt>
                <c:pt idx="604">
                  <c:v>-2.2458012077408216</c:v>
                </c:pt>
                <c:pt idx="605">
                  <c:v>-2.3486788385356152</c:v>
                </c:pt>
                <c:pt idx="606">
                  <c:v>-2.0004704595837319</c:v>
                </c:pt>
                <c:pt idx="607">
                  <c:v>-2.0174841637102867</c:v>
                </c:pt>
                <c:pt idx="608">
                  <c:v>-2.2623408509131258</c:v>
                </c:pt>
                <c:pt idx="609">
                  <c:v>-2.3789392616600407</c:v>
                </c:pt>
                <c:pt idx="610">
                  <c:v>-1.8062551695869149</c:v>
                </c:pt>
                <c:pt idx="611">
                  <c:v>-1.4487480758136277</c:v>
                </c:pt>
                <c:pt idx="612">
                  <c:v>-0.93079267299737622</c:v>
                </c:pt>
                <c:pt idx="613">
                  <c:v>-0.66874158993352195</c:v>
                </c:pt>
                <c:pt idx="614">
                  <c:v>-0.52573983304956229</c:v>
                </c:pt>
                <c:pt idx="615">
                  <c:v>-0.16437736905278857</c:v>
                </c:pt>
                <c:pt idx="616">
                  <c:v>0.23722664686389447</c:v>
                </c:pt>
                <c:pt idx="617">
                  <c:v>-0.2447346965473583</c:v>
                </c:pt>
                <c:pt idx="618">
                  <c:v>-0.56735691946811273</c:v>
                </c:pt>
                <c:pt idx="619">
                  <c:v>-1.0688415636577926</c:v>
                </c:pt>
                <c:pt idx="620">
                  <c:v>-1.6402350697084691</c:v>
                </c:pt>
                <c:pt idx="621">
                  <c:v>-1.1430957654453013</c:v>
                </c:pt>
                <c:pt idx="622">
                  <c:v>-1.1022793265026434</c:v>
                </c:pt>
                <c:pt idx="623">
                  <c:v>-1.0396360645431781</c:v>
                </c:pt>
                <c:pt idx="624">
                  <c:v>1.1581265606405313E-2</c:v>
                </c:pt>
                <c:pt idx="625">
                  <c:v>0.77509352297485024</c:v>
                </c:pt>
                <c:pt idx="626">
                  <c:v>1.6205513988378877</c:v>
                </c:pt>
                <c:pt idx="627">
                  <c:v>2.1937052520282845</c:v>
                </c:pt>
                <c:pt idx="628">
                  <c:v>2.1839677529282011</c:v>
                </c:pt>
                <c:pt idx="629">
                  <c:v>2.4057870400080197</c:v>
                </c:pt>
                <c:pt idx="630">
                  <c:v>2.0846693815125406</c:v>
                </c:pt>
                <c:pt idx="631">
                  <c:v>1.0514796105835214</c:v>
                </c:pt>
                <c:pt idx="632">
                  <c:v>0.45662273753297961</c:v>
                </c:pt>
                <c:pt idx="633">
                  <c:v>-0.18085028550775512</c:v>
                </c:pt>
                <c:pt idx="634">
                  <c:v>-0.77711153787493203</c:v>
                </c:pt>
                <c:pt idx="635">
                  <c:v>-1.40017693395289</c:v>
                </c:pt>
                <c:pt idx="636">
                  <c:v>-1.8027561712652218</c:v>
                </c:pt>
                <c:pt idx="637">
                  <c:v>-2.8475044747752754</c:v>
                </c:pt>
                <c:pt idx="638">
                  <c:v>-3.5031016441643907</c:v>
                </c:pt>
                <c:pt idx="639">
                  <c:v>-3.2964267036257979</c:v>
                </c:pt>
                <c:pt idx="640">
                  <c:v>-3.7835610247364309</c:v>
                </c:pt>
                <c:pt idx="641">
                  <c:v>-3.7129536332927864</c:v>
                </c:pt>
                <c:pt idx="642">
                  <c:v>-3.7163701788404944</c:v>
                </c:pt>
                <c:pt idx="643">
                  <c:v>-4.1619573530472644</c:v>
                </c:pt>
                <c:pt idx="644">
                  <c:v>-3.9989349848258859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2293A585-CEE1-441F-AE72-17FAE4E9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5" x14ac:dyDescent="0.25"/>
  <cols>
    <col min="1" max="1" width="3.28515625" customWidth="1"/>
  </cols>
  <sheetData>
    <row r="7" spans="2:14" ht="18.75" customHeight="1" x14ac:dyDescent="0.3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">
      <c r="C8" s="3"/>
      <c r="D8" s="3"/>
      <c r="E8" s="504">
        <f ca="1">+TODAY()</f>
        <v>44483</v>
      </c>
      <c r="F8" s="504"/>
      <c r="G8" s="504"/>
      <c r="H8" s="504"/>
      <c r="I8" s="504"/>
      <c r="J8" s="3"/>
      <c r="K8" s="4"/>
    </row>
    <row r="9" spans="2:14" ht="20.25" customHeight="1" x14ac:dyDescent="0.3">
      <c r="B9" s="67" t="s">
        <v>102</v>
      </c>
      <c r="C9" s="31"/>
      <c r="D9" s="31"/>
      <c r="E9" s="31"/>
      <c r="F9" s="31"/>
    </row>
    <row r="10" spans="2:14" s="28" customFormat="1" ht="6.75" customHeight="1" x14ac:dyDescent="0.3">
      <c r="B10" s="67"/>
      <c r="C10" s="31"/>
      <c r="D10" s="31"/>
      <c r="E10" s="31"/>
      <c r="F10" s="31"/>
    </row>
    <row r="11" spans="2:14" s="28" customFormat="1" ht="15.75" x14ac:dyDescent="0.25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75" x14ac:dyDescent="0.25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75" x14ac:dyDescent="0.25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75" x14ac:dyDescent="0.25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75" x14ac:dyDescent="0.25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75" x14ac:dyDescent="0.25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75" x14ac:dyDescent="0.25">
      <c r="B17" s="86" t="s">
        <v>20</v>
      </c>
      <c r="C17" s="31"/>
      <c r="D17" s="31"/>
      <c r="E17" s="31"/>
      <c r="F17" s="31"/>
      <c r="I17" s="7"/>
    </row>
    <row r="18" spans="2:9" ht="15.75" x14ac:dyDescent="0.25">
      <c r="B18" s="86" t="s">
        <v>21</v>
      </c>
      <c r="C18" s="31"/>
      <c r="D18" s="31"/>
      <c r="E18" s="31"/>
      <c r="F18" s="31"/>
      <c r="I18" s="7"/>
    </row>
    <row r="19" spans="2:9" s="28" customFormat="1" ht="15.75" x14ac:dyDescent="0.25">
      <c r="B19" s="85" t="s">
        <v>106</v>
      </c>
      <c r="C19" s="31"/>
      <c r="D19" s="31"/>
      <c r="E19" s="31"/>
      <c r="F19" s="31"/>
      <c r="I19" s="7"/>
    </row>
    <row r="20" spans="2:9" s="28" customFormat="1" ht="15.75" x14ac:dyDescent="0.25">
      <c r="B20" s="66" t="s">
        <v>117</v>
      </c>
      <c r="C20" s="31"/>
      <c r="D20" s="31"/>
      <c r="E20" s="31"/>
      <c r="F20" s="31"/>
      <c r="I20" s="7"/>
    </row>
    <row r="21" spans="2:9" s="28" customFormat="1" ht="15.75" x14ac:dyDescent="0.25">
      <c r="B21" s="85" t="s">
        <v>5</v>
      </c>
      <c r="C21" s="31"/>
      <c r="D21" s="31"/>
      <c r="E21" s="31"/>
      <c r="F21" s="31"/>
      <c r="I21" s="7"/>
    </row>
    <row r="22" spans="2:9" s="28" customFormat="1" ht="15.75" x14ac:dyDescent="0.25">
      <c r="B22" s="112" t="s">
        <v>101</v>
      </c>
      <c r="C22" s="112"/>
      <c r="D22" s="112"/>
      <c r="E22" s="31"/>
      <c r="F22" s="31"/>
      <c r="I22" s="7"/>
    </row>
    <row r="23" spans="2:9" s="107" customFormat="1" ht="15.75" x14ac:dyDescent="0.25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75" x14ac:dyDescent="0.25">
      <c r="B24" s="66" t="s">
        <v>83</v>
      </c>
      <c r="C24" s="31"/>
      <c r="D24" s="31"/>
      <c r="E24" s="31"/>
      <c r="F24" s="31"/>
      <c r="I24" s="7"/>
    </row>
    <row r="25" spans="2:9" ht="15.75" x14ac:dyDescent="0.25">
      <c r="B25" s="66" t="s">
        <v>28</v>
      </c>
      <c r="C25" s="31"/>
      <c r="D25" s="31"/>
      <c r="E25" s="31"/>
      <c r="F25" s="31"/>
      <c r="I25" s="7"/>
    </row>
    <row r="26" spans="2:9" x14ac:dyDescent="0.25">
      <c r="C26" s="31"/>
      <c r="D26" s="31"/>
      <c r="E26" s="31"/>
      <c r="F26" s="31"/>
    </row>
    <row r="27" spans="2:9" x14ac:dyDescent="0.25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78"/>
  <sheetViews>
    <sheetView showGridLines="0" tabSelected="1" zoomScale="90" zoomScaleNormal="90" workbookViewId="0">
      <pane ySplit="99" topLeftCell="A643" activePane="bottomLeft" state="frozen"/>
      <selection pane="bottomLeft" activeCell="F662" sqref="F662"/>
    </sheetView>
  </sheetViews>
  <sheetFormatPr defaultColWidth="9.140625" defaultRowHeight="15" x14ac:dyDescent="0.25"/>
  <cols>
    <col min="1" max="1" width="4" style="28" customWidth="1"/>
    <col min="2" max="2" width="13.7109375" style="28" customWidth="1"/>
    <col min="3" max="3" width="12.710937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7109375" style="28" customWidth="1"/>
    <col min="15" max="15" width="12" style="28" hidden="1" customWidth="1"/>
    <col min="16" max="16" width="1" style="28" customWidth="1"/>
    <col min="17" max="17" width="12.28515625" style="28" customWidth="1"/>
    <col min="18" max="18" width="12.28515625" style="28" hidden="1" customWidth="1"/>
    <col min="19" max="19" width="12.28515625" style="28" customWidth="1"/>
    <col min="20" max="20" width="12.28515625" style="28" hidden="1" customWidth="1"/>
    <col min="21" max="21" width="10.42578125" style="28" customWidth="1"/>
    <col min="22" max="22" width="12.28515625" style="28" customWidth="1"/>
    <col min="23" max="23" width="12.28515625" style="28" hidden="1" customWidth="1"/>
    <col min="24" max="24" width="12.28515625" style="28" customWidth="1"/>
    <col min="25" max="25" width="12.28515625" style="28" hidden="1" customWidth="1"/>
    <col min="26" max="26" width="10.42578125" style="28" customWidth="1"/>
    <col min="27" max="27" width="1.28515625" style="28" customWidth="1"/>
    <col min="28" max="28" width="10.42578125" style="28" customWidth="1"/>
    <col min="29" max="29" width="14.42578125" style="28" customWidth="1"/>
    <col min="30" max="30" width="10.42578125" style="28" customWidth="1"/>
    <col min="31" max="31" width="12.42578125" style="28" customWidth="1"/>
    <col min="32" max="33" width="10.42578125" style="28" customWidth="1"/>
    <col min="34" max="16384" width="9.140625" style="28"/>
  </cols>
  <sheetData>
    <row r="1" spans="1:33" ht="29.25" customHeight="1" x14ac:dyDescent="0.25"/>
    <row r="2" spans="1:33" ht="16.5" customHeight="1" x14ac:dyDescent="0.3">
      <c r="B2" s="514" t="s">
        <v>81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</row>
    <row r="3" spans="1:33" ht="4.5" customHeight="1" x14ac:dyDescent="0.25">
      <c r="A3" s="28" t="s">
        <v>84</v>
      </c>
    </row>
    <row r="4" spans="1:33" ht="14.25" customHeight="1" x14ac:dyDescent="0.25">
      <c r="C4" s="524" t="s">
        <v>93</v>
      </c>
      <c r="D4" s="519"/>
      <c r="E4" s="519"/>
      <c r="F4" s="519"/>
      <c r="G4" s="138"/>
      <c r="H4" s="506" t="s">
        <v>94</v>
      </c>
      <c r="I4" s="507"/>
      <c r="J4" s="507"/>
      <c r="K4" s="507"/>
      <c r="L4" s="507"/>
      <c r="M4" s="507"/>
      <c r="N4" s="507"/>
      <c r="O4" s="508"/>
      <c r="P4" s="138"/>
      <c r="Q4" s="506" t="s">
        <v>320</v>
      </c>
      <c r="R4" s="507"/>
      <c r="S4" s="507"/>
      <c r="T4" s="507"/>
      <c r="U4" s="507"/>
      <c r="V4" s="507"/>
      <c r="W4" s="507"/>
      <c r="X4" s="507"/>
      <c r="Y4" s="507"/>
      <c r="Z4" s="507"/>
      <c r="AA4" s="138"/>
      <c r="AB4" s="519" t="s">
        <v>124</v>
      </c>
      <c r="AC4" s="519"/>
      <c r="AD4" s="519"/>
      <c r="AE4" s="519"/>
      <c r="AF4" s="519"/>
      <c r="AG4" s="519"/>
    </row>
    <row r="5" spans="1:33" s="1" customFormat="1" ht="2.25" customHeight="1" x14ac:dyDescent="0.25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25">
      <c r="C6" s="509" t="s">
        <v>0</v>
      </c>
      <c r="D6" s="509"/>
      <c r="E6" s="122" t="s">
        <v>245</v>
      </c>
      <c r="F6" s="243" t="s">
        <v>245</v>
      </c>
      <c r="G6" s="31"/>
      <c r="H6" s="122" t="s">
        <v>23</v>
      </c>
      <c r="I6" s="122" t="s">
        <v>24</v>
      </c>
      <c r="J6" s="510" t="s">
        <v>95</v>
      </c>
      <c r="K6" s="511"/>
      <c r="L6" s="511"/>
      <c r="M6" s="511"/>
      <c r="N6" s="511"/>
      <c r="O6" s="512"/>
      <c r="P6" s="31"/>
      <c r="Q6" s="515" t="s">
        <v>159</v>
      </c>
      <c r="R6" s="516"/>
      <c r="S6" s="516"/>
      <c r="T6" s="516"/>
      <c r="U6" s="517"/>
      <c r="V6" s="515" t="s">
        <v>160</v>
      </c>
      <c r="W6" s="516"/>
      <c r="X6" s="516"/>
      <c r="Y6" s="516"/>
      <c r="Z6" s="517"/>
      <c r="AA6" s="31"/>
      <c r="AB6" s="520" t="s">
        <v>150</v>
      </c>
      <c r="AC6" s="520" t="s">
        <v>155</v>
      </c>
      <c r="AD6" s="522" t="s">
        <v>151</v>
      </c>
      <c r="AE6" s="520" t="s">
        <v>152</v>
      </c>
      <c r="AF6" s="520" t="s">
        <v>153</v>
      </c>
      <c r="AG6" s="522" t="s">
        <v>154</v>
      </c>
    </row>
    <row r="7" spans="1:33" ht="17.25" customHeight="1" x14ac:dyDescent="0.25">
      <c r="C7" s="509" t="s">
        <v>287</v>
      </c>
      <c r="D7" s="509"/>
      <c r="E7" s="122" t="s">
        <v>2</v>
      </c>
      <c r="F7" s="243" t="s">
        <v>286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21"/>
      <c r="AC7" s="521"/>
      <c r="AD7" s="523"/>
      <c r="AE7" s="521"/>
      <c r="AF7" s="521"/>
      <c r="AG7" s="523"/>
    </row>
    <row r="8" spans="1:33" hidden="1" x14ac:dyDescent="0.25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25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25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25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25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25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25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25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25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25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25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25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25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25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25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25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25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25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25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25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25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25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25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25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25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25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25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25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25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25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25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25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25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25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25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25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25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25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25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25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25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25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25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25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25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25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25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25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25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25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25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25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25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25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25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25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25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25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25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25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25">
      <c r="B68" s="118" t="s">
        <v>96</v>
      </c>
      <c r="C68" s="49">
        <v>-4029</v>
      </c>
      <c r="H68" s="48">
        <f>AVERAGE(H85:H87)</f>
        <v>170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18" t="s">
        <v>278</v>
      </c>
      <c r="AC68" s="518"/>
      <c r="AD68" s="518"/>
      <c r="AE68" s="518"/>
      <c r="AF68" s="518"/>
      <c r="AG68" s="518"/>
    </row>
    <row r="69" spans="2:33" hidden="1" x14ac:dyDescent="0.25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25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25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25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25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25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25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25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25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25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25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25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25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25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25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25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25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25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25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25">
      <c r="B88" s="238">
        <v>43910</v>
      </c>
      <c r="C88" s="143">
        <v>25264</v>
      </c>
      <c r="D88" s="41"/>
      <c r="E88" s="144" t="s">
        <v>252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25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25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25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25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25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25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25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25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25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25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25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2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25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25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25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1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25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1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25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1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25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1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25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1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25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1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25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1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25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1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25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1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25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1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25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1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25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1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25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1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25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1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25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1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25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1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25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1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25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1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25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1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25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1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25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1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25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1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25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1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25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1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25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1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25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1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25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1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25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1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25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2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25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2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25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2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25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2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25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2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25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2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25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2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25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2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25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3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25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3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25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25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25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25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25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25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25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25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25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25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25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25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25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25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25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25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25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25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25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25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25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2">
        <v>0.77777777777777779</v>
      </c>
      <c r="N160" s="162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25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2">
        <v>0.87128712871287128</v>
      </c>
      <c r="N161" s="162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25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2">
        <v>0.95454545454545459</v>
      </c>
      <c r="N162" s="162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25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2">
        <v>0.94117647058823528</v>
      </c>
      <c r="N163" s="162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25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2">
        <v>0.82692307692307687</v>
      </c>
      <c r="N164" s="162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25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2">
        <v>0.78378378378378377</v>
      </c>
      <c r="N165" s="162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25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2">
        <v>1.0185185185185186</v>
      </c>
      <c r="N166" s="162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25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2">
        <v>1</v>
      </c>
      <c r="N167" s="162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25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2">
        <v>0.97029702970297027</v>
      </c>
      <c r="N168" s="162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25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25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25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25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25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25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25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25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25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25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25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25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25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25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25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25">
      <c r="B184" s="239">
        <v>44006</v>
      </c>
      <c r="C184" s="145"/>
      <c r="D184" s="166"/>
      <c r="E184" s="45"/>
      <c r="F184" s="45"/>
      <c r="G184" s="166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25">
      <c r="B185" s="239">
        <v>44007</v>
      </c>
      <c r="C185" s="145"/>
      <c r="D185" s="166"/>
      <c r="E185" s="45"/>
      <c r="F185" s="45"/>
      <c r="G185" s="166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25">
      <c r="B186" s="239">
        <v>44008</v>
      </c>
      <c r="C186" s="145"/>
      <c r="D186" s="166"/>
      <c r="E186" s="45">
        <v>114072</v>
      </c>
      <c r="F186" s="45">
        <v>1355086</v>
      </c>
      <c r="G186" s="166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25">
      <c r="B187" s="239">
        <v>44009</v>
      </c>
      <c r="C187" s="145"/>
      <c r="D187" s="166"/>
      <c r="E187" s="45"/>
      <c r="F187" s="45"/>
      <c r="G187" s="166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25">
      <c r="B188" s="239">
        <v>44010</v>
      </c>
      <c r="C188" s="145"/>
      <c r="D188" s="166"/>
      <c r="E188" s="45"/>
      <c r="F188" s="45"/>
      <c r="G188" s="166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25">
      <c r="B189" s="239">
        <v>44011</v>
      </c>
      <c r="C189" s="145"/>
      <c r="D189" s="166"/>
      <c r="E189" s="45">
        <v>114200</v>
      </c>
      <c r="F189" s="45">
        <v>1357318</v>
      </c>
      <c r="G189" s="166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25">
      <c r="B190" s="239">
        <v>44012</v>
      </c>
      <c r="C190" s="246">
        <v>40745</v>
      </c>
      <c r="D190" s="167"/>
      <c r="E190" s="45"/>
      <c r="F190" s="45"/>
      <c r="G190" s="167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25">
      <c r="B191" s="239">
        <v>44013</v>
      </c>
      <c r="C191" s="145"/>
      <c r="D191" s="167"/>
      <c r="E191" s="45">
        <v>114304</v>
      </c>
      <c r="F191" s="45">
        <v>1359622</v>
      </c>
      <c r="G191" s="167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25">
      <c r="B192" s="239">
        <v>44014</v>
      </c>
      <c r="C192" s="145"/>
      <c r="D192" s="167"/>
      <c r="E192" s="45">
        <v>114360</v>
      </c>
      <c r="F192" s="45">
        <v>1360157</v>
      </c>
      <c r="G192" s="167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25">
      <c r="B193" s="239">
        <v>44015</v>
      </c>
      <c r="C193" s="145"/>
      <c r="D193" s="167"/>
      <c r="E193" s="45"/>
      <c r="F193" s="45"/>
      <c r="G193" s="167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25">
      <c r="B194" s="239">
        <v>44016</v>
      </c>
      <c r="C194" s="145"/>
      <c r="D194" s="167"/>
      <c r="E194" s="45"/>
      <c r="F194" s="45"/>
      <c r="G194" s="167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25">
      <c r="B195" s="239">
        <v>44017</v>
      </c>
      <c r="C195" s="145"/>
      <c r="D195" s="167"/>
      <c r="E195" s="45"/>
      <c r="F195" s="45"/>
      <c r="G195" s="167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25">
      <c r="B196" s="239">
        <v>44018</v>
      </c>
      <c r="C196" s="145"/>
      <c r="D196" s="167"/>
      <c r="E196" s="45">
        <v>114464</v>
      </c>
      <c r="F196" s="45">
        <v>1361229</v>
      </c>
      <c r="G196" s="167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25">
      <c r="B197" s="239">
        <v>44019</v>
      </c>
      <c r="C197" s="145"/>
      <c r="D197" s="170"/>
      <c r="E197" s="45">
        <v>114521</v>
      </c>
      <c r="F197" s="45">
        <v>1363172</v>
      </c>
      <c r="G197" s="170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25">
      <c r="B198" s="239">
        <v>44020</v>
      </c>
      <c r="C198" s="145"/>
      <c r="D198" s="170"/>
      <c r="E198" s="45">
        <v>114593</v>
      </c>
      <c r="F198" s="45">
        <v>1363768</v>
      </c>
      <c r="G198" s="170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25">
      <c r="B199" s="239">
        <v>44021</v>
      </c>
      <c r="C199" s="145"/>
      <c r="D199" s="170"/>
      <c r="E199" s="45"/>
      <c r="F199" s="45"/>
      <c r="G199" s="170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25">
      <c r="B200" s="239">
        <v>44022</v>
      </c>
      <c r="C200" s="145"/>
      <c r="D200" s="170"/>
      <c r="E200" s="45"/>
      <c r="F200" s="45"/>
      <c r="G200" s="170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25">
      <c r="B201" s="239">
        <v>44023</v>
      </c>
      <c r="C201" s="145"/>
      <c r="D201" s="170"/>
      <c r="E201" s="45"/>
      <c r="F201" s="45"/>
      <c r="G201" s="170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25">
      <c r="B202" s="239">
        <v>44024</v>
      </c>
      <c r="C202" s="145"/>
      <c r="D202" s="170"/>
      <c r="E202" s="45"/>
      <c r="F202" s="45"/>
      <c r="G202" s="170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25">
      <c r="B203" s="239">
        <v>44025</v>
      </c>
      <c r="C203" s="145"/>
      <c r="D203" s="171"/>
      <c r="E203" s="45"/>
      <c r="F203" s="45"/>
      <c r="G203" s="171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25">
      <c r="B204" s="239">
        <v>44026</v>
      </c>
      <c r="C204" s="145"/>
      <c r="D204" s="181"/>
      <c r="E204" s="45"/>
      <c r="F204" s="45"/>
      <c r="G204" s="181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25">
      <c r="B205" s="239">
        <v>44027</v>
      </c>
      <c r="C205" s="145"/>
      <c r="D205" s="181"/>
      <c r="E205" s="45">
        <v>114751</v>
      </c>
      <c r="F205" s="45">
        <v>1364721</v>
      </c>
      <c r="G205" s="181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25">
      <c r="B206" s="239">
        <v>44028</v>
      </c>
      <c r="C206" s="145"/>
      <c r="D206" s="181"/>
      <c r="E206" s="45"/>
      <c r="F206" s="45"/>
      <c r="G206" s="181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25">
      <c r="B207" s="239">
        <v>44029</v>
      </c>
      <c r="C207" s="145"/>
      <c r="D207" s="181"/>
      <c r="E207" s="45"/>
      <c r="F207" s="45"/>
      <c r="G207" s="181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25">
      <c r="B208" s="239">
        <v>44030</v>
      </c>
      <c r="C208" s="145"/>
      <c r="D208" s="181"/>
      <c r="E208" s="45"/>
      <c r="F208" s="45"/>
      <c r="G208" s="181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25">
      <c r="B209" s="239">
        <v>44031</v>
      </c>
      <c r="C209" s="145"/>
      <c r="D209" s="181"/>
      <c r="E209" s="45"/>
      <c r="F209" s="45"/>
      <c r="G209" s="181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25">
      <c r="B210" s="239">
        <v>44032</v>
      </c>
      <c r="C210" s="145"/>
      <c r="D210" s="166"/>
      <c r="E210" s="45"/>
      <c r="F210" s="45"/>
      <c r="G210" s="166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25">
      <c r="B211" s="239">
        <v>44033</v>
      </c>
      <c r="C211" s="145"/>
      <c r="D211" s="183"/>
      <c r="E211" s="45"/>
      <c r="F211" s="45"/>
      <c r="G211" s="183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25">
      <c r="B212" s="239">
        <v>44034</v>
      </c>
      <c r="C212" s="145"/>
      <c r="D212" s="183"/>
      <c r="E212" s="45">
        <v>114901</v>
      </c>
      <c r="F212" s="45">
        <v>1366128</v>
      </c>
      <c r="G212" s="183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25">
      <c r="B213" s="239">
        <v>44035</v>
      </c>
      <c r="C213" s="145"/>
      <c r="D213" s="182"/>
      <c r="E213" s="45"/>
      <c r="F213" s="45"/>
      <c r="G213" s="182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25">
      <c r="B214" s="239">
        <v>44036</v>
      </c>
      <c r="C214" s="145"/>
      <c r="D214" s="183"/>
      <c r="E214" s="45"/>
      <c r="F214" s="45"/>
      <c r="G214" s="183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25">
      <c r="B215" s="239">
        <v>44037</v>
      </c>
      <c r="C215" s="145"/>
      <c r="D215" s="183"/>
      <c r="E215" s="45"/>
      <c r="F215" s="45"/>
      <c r="G215" s="183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25">
      <c r="B216" s="239">
        <v>44038</v>
      </c>
      <c r="C216" s="145"/>
      <c r="D216" s="183"/>
      <c r="E216" s="45"/>
      <c r="F216" s="45"/>
      <c r="G216" s="183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25">
      <c r="B217" s="239">
        <v>44039</v>
      </c>
      <c r="C217" s="145"/>
      <c r="D217" s="183"/>
      <c r="E217" s="45"/>
      <c r="F217" s="45"/>
      <c r="G217" s="183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25">
      <c r="B218" s="239">
        <v>44040</v>
      </c>
      <c r="C218" s="145"/>
      <c r="D218" s="183"/>
      <c r="E218" s="45"/>
      <c r="F218" s="45"/>
      <c r="G218" s="183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25">
      <c r="B219" s="239">
        <v>44041</v>
      </c>
      <c r="C219" s="145"/>
      <c r="D219" s="184"/>
      <c r="E219" s="45">
        <v>115010</v>
      </c>
      <c r="F219" s="45">
        <v>1366917</v>
      </c>
      <c r="G219" s="184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25">
      <c r="B220" s="239">
        <v>44042</v>
      </c>
      <c r="C220" s="145"/>
      <c r="D220" s="184"/>
      <c r="E220" s="45"/>
      <c r="F220" s="45"/>
      <c r="G220" s="184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25">
      <c r="B221" s="239">
        <v>44043</v>
      </c>
      <c r="C221" s="246">
        <v>44207</v>
      </c>
      <c r="D221" s="184"/>
      <c r="E221" s="45"/>
      <c r="F221" s="45"/>
      <c r="G221" s="184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25">
      <c r="B222" s="239">
        <v>44044</v>
      </c>
      <c r="C222" s="145"/>
      <c r="D222" s="184"/>
      <c r="E222" s="45"/>
      <c r="F222" s="45"/>
      <c r="G222" s="184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25">
      <c r="B223" s="239">
        <v>44045</v>
      </c>
      <c r="C223" s="145"/>
      <c r="D223" s="184"/>
      <c r="E223" s="45"/>
      <c r="F223" s="45"/>
      <c r="G223" s="184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25">
      <c r="B224" s="239">
        <v>44046</v>
      </c>
      <c r="C224" s="145"/>
      <c r="D224" s="184"/>
      <c r="E224" s="45"/>
      <c r="F224" s="45"/>
      <c r="G224" s="184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25">
      <c r="B225" s="239">
        <v>44047</v>
      </c>
      <c r="C225" s="145"/>
      <c r="D225" s="184"/>
      <c r="E225" s="45">
        <v>115103</v>
      </c>
      <c r="F225" s="45">
        <v>1368136</v>
      </c>
      <c r="G225" s="184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25">
      <c r="B226" s="239">
        <v>44048</v>
      </c>
      <c r="C226" s="145"/>
      <c r="D226" s="185"/>
      <c r="E226" s="45">
        <v>115111</v>
      </c>
      <c r="F226" s="45">
        <v>1368216</v>
      </c>
      <c r="G226" s="185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25">
      <c r="B227" s="239">
        <v>44049</v>
      </c>
      <c r="C227" s="145"/>
      <c r="D227" s="190"/>
      <c r="E227" s="45"/>
      <c r="F227" s="45"/>
      <c r="G227" s="190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25">
      <c r="B228" s="239">
        <v>44050</v>
      </c>
      <c r="C228" s="145"/>
      <c r="D228" s="190"/>
      <c r="E228" s="45"/>
      <c r="F228" s="45"/>
      <c r="G228" s="190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25">
      <c r="B229" s="239">
        <v>44051</v>
      </c>
      <c r="C229" s="145"/>
      <c r="D229" s="190"/>
      <c r="E229" s="45"/>
      <c r="F229" s="45"/>
      <c r="G229" s="190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25">
      <c r="B230" s="239">
        <v>44052</v>
      </c>
      <c r="C230" s="145"/>
      <c r="D230" s="190"/>
      <c r="E230" s="45"/>
      <c r="F230" s="45"/>
      <c r="G230" s="190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25">
      <c r="B231" s="239">
        <v>44053</v>
      </c>
      <c r="C231" s="145"/>
      <c r="D231" s="190"/>
      <c r="E231" s="45"/>
      <c r="F231" s="45"/>
      <c r="G231" s="190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25">
      <c r="B232" s="239">
        <v>44054</v>
      </c>
      <c r="C232" s="145"/>
      <c r="D232" s="191"/>
      <c r="E232" s="45"/>
      <c r="F232" s="45"/>
      <c r="G232" s="191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25">
      <c r="B233" s="239">
        <v>44055</v>
      </c>
      <c r="C233" s="145"/>
      <c r="D233" s="191"/>
      <c r="E233" s="45">
        <v>115169</v>
      </c>
      <c r="F233" s="45">
        <v>1368481</v>
      </c>
      <c r="G233" s="191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25">
      <c r="B234" s="239">
        <v>44056</v>
      </c>
      <c r="C234" s="145"/>
      <c r="D234" s="191"/>
      <c r="E234" s="45"/>
      <c r="F234" s="45"/>
      <c r="G234" s="191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25">
      <c r="B235" s="239">
        <v>44057</v>
      </c>
      <c r="C235" s="145"/>
      <c r="D235" s="191"/>
      <c r="E235" s="45"/>
      <c r="F235" s="45"/>
      <c r="G235" s="191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25">
      <c r="B236" s="239">
        <v>44058</v>
      </c>
      <c r="C236" s="145"/>
      <c r="D236" s="191"/>
      <c r="E236" s="45"/>
      <c r="F236" s="45"/>
      <c r="G236" s="191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25">
      <c r="B237" s="239">
        <v>44059</v>
      </c>
      <c r="C237" s="145"/>
      <c r="D237" s="190"/>
      <c r="E237" s="45"/>
      <c r="F237" s="45"/>
      <c r="G237" s="190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25">
      <c r="B238" s="239">
        <v>44060</v>
      </c>
      <c r="C238" s="145"/>
      <c r="D238" s="191"/>
      <c r="E238" s="45"/>
      <c r="F238" s="45"/>
      <c r="G238" s="191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25">
      <c r="B239" s="239">
        <v>44061</v>
      </c>
      <c r="C239" s="145"/>
      <c r="D239" s="192"/>
      <c r="E239" s="45"/>
      <c r="F239" s="45"/>
      <c r="G239" s="192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25">
      <c r="B240" s="239">
        <v>44062</v>
      </c>
      <c r="C240" s="145"/>
      <c r="D240" s="192"/>
      <c r="E240" s="45">
        <v>115206</v>
      </c>
      <c r="F240" s="45">
        <v>1368637</v>
      </c>
      <c r="G240" s="192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25">
      <c r="B241" s="239">
        <v>44063</v>
      </c>
      <c r="C241" s="145"/>
      <c r="D241" s="192"/>
      <c r="E241" s="45"/>
      <c r="F241" s="45"/>
      <c r="G241" s="192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25">
      <c r="B242" s="239">
        <v>44064</v>
      </c>
      <c r="C242" s="145"/>
      <c r="D242" s="192"/>
      <c r="E242" s="45"/>
      <c r="F242" s="45"/>
      <c r="G242" s="192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25">
      <c r="B243" s="239">
        <v>44065</v>
      </c>
      <c r="C243" s="145"/>
      <c r="D243" s="192"/>
      <c r="E243" s="45"/>
      <c r="F243" s="45"/>
      <c r="G243" s="192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25">
      <c r="B244" s="239">
        <v>44066</v>
      </c>
      <c r="C244" s="145"/>
      <c r="D244" s="192"/>
      <c r="E244" s="45"/>
      <c r="F244" s="45"/>
      <c r="G244" s="192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25">
      <c r="B245" s="239">
        <v>44067</v>
      </c>
      <c r="C245" s="145"/>
      <c r="D245" s="192"/>
      <c r="E245" s="45"/>
      <c r="F245" s="45"/>
      <c r="G245" s="192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25">
      <c r="B246" s="239">
        <v>44068</v>
      </c>
      <c r="C246" s="145"/>
      <c r="D246" s="193"/>
      <c r="E246" s="45"/>
      <c r="F246" s="45"/>
      <c r="G246" s="193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25">
      <c r="B247" s="239">
        <v>44069</v>
      </c>
      <c r="C247" s="145"/>
      <c r="D247" s="193"/>
      <c r="E247" s="45">
        <v>115222</v>
      </c>
      <c r="F247" s="45">
        <v>1368746</v>
      </c>
      <c r="G247" s="193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25">
      <c r="B248" s="239">
        <v>44070</v>
      </c>
      <c r="C248" s="145"/>
      <c r="D248" s="193"/>
      <c r="E248" s="45"/>
      <c r="F248" s="45"/>
      <c r="G248" s="193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25">
      <c r="B249" s="239">
        <v>44071</v>
      </c>
      <c r="C249" s="145"/>
      <c r="D249" s="193"/>
      <c r="E249" s="45"/>
      <c r="F249" s="45"/>
      <c r="G249" s="193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25">
      <c r="B250" s="239">
        <v>44072</v>
      </c>
      <c r="C250" s="145"/>
      <c r="D250" s="193"/>
      <c r="E250" s="45"/>
      <c r="F250" s="45"/>
      <c r="G250" s="193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25">
      <c r="B251" s="239">
        <v>44073</v>
      </c>
      <c r="C251" s="145"/>
      <c r="D251" s="193"/>
      <c r="E251" s="45"/>
      <c r="F251" s="45"/>
      <c r="G251" s="193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25">
      <c r="B252" s="239">
        <v>44074</v>
      </c>
      <c r="C252" s="246">
        <v>40667</v>
      </c>
      <c r="D252" s="193"/>
      <c r="E252" s="45"/>
      <c r="F252" s="45"/>
      <c r="G252" s="193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25">
      <c r="B253" s="239">
        <v>44075</v>
      </c>
      <c r="C253" s="145"/>
      <c r="D253" s="194"/>
      <c r="E253" s="45">
        <v>115228</v>
      </c>
      <c r="F253" s="45">
        <v>1368882</v>
      </c>
      <c r="G253" s="194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25">
      <c r="B254" s="239">
        <v>44076</v>
      </c>
      <c r="C254" s="145"/>
      <c r="D254" s="194"/>
      <c r="E254" s="45"/>
      <c r="F254" s="45"/>
      <c r="G254" s="194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25">
      <c r="B255" s="239">
        <v>44077</v>
      </c>
      <c r="C255" s="145"/>
      <c r="D255" s="194"/>
      <c r="E255" s="45"/>
      <c r="F255" s="45"/>
      <c r="G255" s="194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25">
      <c r="B256" s="239">
        <v>44078</v>
      </c>
      <c r="C256" s="145"/>
      <c r="D256" s="194"/>
      <c r="E256" s="45"/>
      <c r="F256" s="45"/>
      <c r="G256" s="194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25">
      <c r="B257" s="239">
        <v>44079</v>
      </c>
      <c r="C257" s="145"/>
      <c r="D257" s="194"/>
      <c r="E257" s="45"/>
      <c r="F257" s="45"/>
      <c r="G257" s="194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25">
      <c r="B258" s="239">
        <v>44080</v>
      </c>
      <c r="C258" s="145"/>
      <c r="D258" s="194"/>
      <c r="E258" s="45"/>
      <c r="F258" s="45"/>
      <c r="G258" s="194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25">
      <c r="B259" s="239">
        <v>44081</v>
      </c>
      <c r="C259" s="145"/>
      <c r="D259" s="194"/>
      <c r="E259" s="45">
        <v>115237</v>
      </c>
      <c r="F259" s="45">
        <v>1368916</v>
      </c>
      <c r="G259" s="194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25">
      <c r="B260" s="239">
        <v>44082</v>
      </c>
      <c r="C260" s="145"/>
      <c r="D260" s="195"/>
      <c r="E260" s="45"/>
      <c r="F260" s="45"/>
      <c r="G260" s="195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25">
      <c r="B261" s="239">
        <v>44083</v>
      </c>
      <c r="C261" s="145"/>
      <c r="D261" s="195"/>
      <c r="E261" s="45">
        <v>115240</v>
      </c>
      <c r="F261" s="45">
        <v>1368929</v>
      </c>
      <c r="G261" s="195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25">
      <c r="B262" s="239">
        <v>44084</v>
      </c>
      <c r="C262" s="145"/>
      <c r="D262" s="195"/>
      <c r="E262" s="45"/>
      <c r="F262" s="45"/>
      <c r="G262" s="195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25">
      <c r="B263" s="239">
        <v>44085</v>
      </c>
      <c r="C263" s="145"/>
      <c r="D263" s="195"/>
      <c r="E263" s="45"/>
      <c r="F263" s="45"/>
      <c r="G263" s="195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25">
      <c r="B264" s="239">
        <v>44086</v>
      </c>
      <c r="C264" s="145"/>
      <c r="D264" s="195"/>
      <c r="E264" s="45"/>
      <c r="F264" s="45"/>
      <c r="G264" s="195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25">
      <c r="B265" s="239">
        <v>44087</v>
      </c>
      <c r="C265" s="145"/>
      <c r="D265" s="195"/>
      <c r="E265" s="45"/>
      <c r="F265" s="45"/>
      <c r="G265" s="195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25">
      <c r="B266" s="239">
        <v>44088</v>
      </c>
      <c r="C266" s="145"/>
      <c r="D266" s="196"/>
      <c r="E266" s="45"/>
      <c r="F266" s="45"/>
      <c r="G266" s="196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25">
      <c r="B267" s="239">
        <v>44089</v>
      </c>
      <c r="C267" s="145"/>
      <c r="D267" s="197"/>
      <c r="E267" s="45"/>
      <c r="F267" s="45"/>
      <c r="G267" s="197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25">
      <c r="B268" s="239">
        <v>44090</v>
      </c>
      <c r="C268" s="145"/>
      <c r="D268" s="197"/>
      <c r="E268" s="45">
        <v>115249</v>
      </c>
      <c r="F268" s="45">
        <v>1369030</v>
      </c>
      <c r="G268" s="197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25">
      <c r="B269" s="239">
        <v>44091</v>
      </c>
      <c r="C269" s="145"/>
      <c r="D269" s="197"/>
      <c r="E269" s="45"/>
      <c r="F269" s="45"/>
      <c r="G269" s="197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25">
      <c r="B270" s="239">
        <v>44092</v>
      </c>
      <c r="C270" s="145"/>
      <c r="D270" s="197"/>
      <c r="E270" s="45"/>
      <c r="F270" s="45"/>
      <c r="G270" s="197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25">
      <c r="B271" s="239">
        <v>44093</v>
      </c>
      <c r="C271" s="145"/>
      <c r="D271" s="197"/>
      <c r="E271" s="45"/>
      <c r="F271" s="45"/>
      <c r="G271" s="197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25">
      <c r="B272" s="239">
        <v>44094</v>
      </c>
      <c r="C272" s="145"/>
      <c r="D272" s="197"/>
      <c r="E272" s="45"/>
      <c r="F272" s="45"/>
      <c r="G272" s="197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25">
      <c r="B273" s="239">
        <v>44095</v>
      </c>
      <c r="C273" s="145"/>
      <c r="D273" s="197"/>
      <c r="E273" s="45"/>
      <c r="F273" s="45"/>
      <c r="G273" s="197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25">
      <c r="B274" s="239">
        <v>44096</v>
      </c>
      <c r="C274" s="145"/>
      <c r="D274" s="198"/>
      <c r="E274" s="45"/>
      <c r="F274" s="45"/>
      <c r="G274" s="198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25">
      <c r="B275" s="239">
        <v>44097</v>
      </c>
      <c r="C275" s="145"/>
      <c r="D275" s="198"/>
      <c r="E275" s="45">
        <v>115261</v>
      </c>
      <c r="F275" s="45">
        <v>1369093</v>
      </c>
      <c r="G275" s="198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25">
      <c r="B276" s="239">
        <v>44098</v>
      </c>
      <c r="C276" s="145"/>
      <c r="D276" s="198"/>
      <c r="E276" s="45"/>
      <c r="F276" s="45"/>
      <c r="G276" s="198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25">
      <c r="B277" s="239">
        <v>44099</v>
      </c>
      <c r="C277" s="145"/>
      <c r="D277" s="198"/>
      <c r="E277" s="45"/>
      <c r="F277" s="45"/>
      <c r="G277" s="198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25">
      <c r="B278" s="239">
        <v>44100</v>
      </c>
      <c r="C278" s="145"/>
      <c r="D278" s="198"/>
      <c r="E278" s="45"/>
      <c r="F278" s="45"/>
      <c r="G278" s="198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4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25">
      <c r="B279" s="239">
        <v>44101</v>
      </c>
      <c r="C279" s="145"/>
      <c r="D279" s="198"/>
      <c r="E279" s="45"/>
      <c r="F279" s="45"/>
      <c r="G279" s="198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4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25">
      <c r="B280" s="239">
        <v>44102</v>
      </c>
      <c r="C280" s="145"/>
      <c r="D280" s="198"/>
      <c r="E280" s="45"/>
      <c r="F280" s="45"/>
      <c r="G280" s="198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25">
      <c r="B281" s="239">
        <v>44103</v>
      </c>
      <c r="C281" s="145"/>
      <c r="D281" s="199"/>
      <c r="E281" s="45"/>
      <c r="F281" s="45"/>
      <c r="G281" s="199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25">
      <c r="B282" s="239">
        <v>44104</v>
      </c>
      <c r="C282" s="246">
        <v>51912</v>
      </c>
      <c r="D282" s="199"/>
      <c r="E282" s="45"/>
      <c r="F282" s="45"/>
      <c r="G282" s="199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25">
      <c r="B283" s="239">
        <v>44105</v>
      </c>
      <c r="C283" s="145"/>
      <c r="D283" s="199"/>
      <c r="E283" s="45">
        <v>115269</v>
      </c>
      <c r="F283" s="45">
        <v>1369163</v>
      </c>
      <c r="G283" s="199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25">
      <c r="B284" s="239">
        <v>44106</v>
      </c>
      <c r="C284" s="145"/>
      <c r="D284" s="199"/>
      <c r="E284" s="45"/>
      <c r="F284" s="45"/>
      <c r="G284" s="199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25">
      <c r="B285" s="239">
        <v>44107</v>
      </c>
      <c r="C285" s="145"/>
      <c r="D285" s="199"/>
      <c r="E285" s="45"/>
      <c r="F285" s="45"/>
      <c r="G285" s="199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4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25">
      <c r="B286" s="239">
        <v>44108</v>
      </c>
      <c r="C286" s="145"/>
      <c r="D286" s="199"/>
      <c r="E286" s="45"/>
      <c r="F286" s="45"/>
      <c r="G286" s="199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4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25">
      <c r="B287" s="239">
        <v>44109</v>
      </c>
      <c r="C287" s="145"/>
      <c r="D287" s="205"/>
      <c r="E287" s="45"/>
      <c r="F287" s="45"/>
      <c r="G287" s="205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25">
      <c r="B288" s="239">
        <v>44110</v>
      </c>
      <c r="C288" s="145"/>
      <c r="D288" s="205"/>
      <c r="E288" s="45"/>
      <c r="F288" s="45"/>
      <c r="G288" s="205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25">
      <c r="B289" s="239">
        <v>44111</v>
      </c>
      <c r="C289" s="145"/>
      <c r="D289" s="205"/>
      <c r="E289" s="45">
        <v>115269</v>
      </c>
      <c r="F289" s="45">
        <v>1369171</v>
      </c>
      <c r="G289" s="205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25">
      <c r="B290" s="239">
        <v>44112</v>
      </c>
      <c r="C290" s="145"/>
      <c r="D290" s="205"/>
      <c r="E290" s="45"/>
      <c r="F290" s="45"/>
      <c r="G290" s="205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25">
      <c r="B291" s="239">
        <v>44113</v>
      </c>
      <c r="C291" s="145"/>
      <c r="D291" s="205"/>
      <c r="E291" s="45"/>
      <c r="F291" s="45"/>
      <c r="G291" s="205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25">
      <c r="B292" s="239">
        <v>44114</v>
      </c>
      <c r="C292" s="145"/>
      <c r="D292" s="205"/>
      <c r="E292" s="45"/>
      <c r="F292" s="45"/>
      <c r="G292" s="205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4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25">
      <c r="B293" s="239">
        <v>44115</v>
      </c>
      <c r="C293" s="145"/>
      <c r="D293" s="205"/>
      <c r="E293" s="45"/>
      <c r="F293" s="45"/>
      <c r="G293" s="205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4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25">
      <c r="B294" s="239">
        <v>44116</v>
      </c>
      <c r="C294" s="145"/>
      <c r="D294" s="199"/>
      <c r="E294" s="45"/>
      <c r="F294" s="45"/>
      <c r="G294" s="199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25">
      <c r="B295" s="239">
        <v>44117</v>
      </c>
      <c r="C295" s="145"/>
      <c r="D295" s="190"/>
      <c r="E295" s="45"/>
      <c r="F295" s="45"/>
      <c r="G295" s="190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25">
      <c r="B296" s="239">
        <v>44118</v>
      </c>
      <c r="C296" s="145"/>
      <c r="D296" s="207"/>
      <c r="E296" s="45">
        <v>115271</v>
      </c>
      <c r="F296" s="45">
        <v>1369239</v>
      </c>
      <c r="G296" s="207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25">
      <c r="B297" s="239">
        <v>44119</v>
      </c>
      <c r="C297" s="207"/>
      <c r="D297" s="207"/>
      <c r="E297" s="45"/>
      <c r="F297" s="45"/>
      <c r="G297" s="207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25">
      <c r="B298" s="239">
        <v>44120</v>
      </c>
      <c r="C298" s="207"/>
      <c r="D298" s="207"/>
      <c r="E298" s="45"/>
      <c r="F298" s="45"/>
      <c r="G298" s="207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25">
      <c r="B299" s="239">
        <v>44121</v>
      </c>
      <c r="C299" s="207"/>
      <c r="D299" s="207"/>
      <c r="E299" s="45"/>
      <c r="F299" s="45"/>
      <c r="G299" s="207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4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25">
      <c r="B300" s="239">
        <v>44122</v>
      </c>
      <c r="C300" s="207"/>
      <c r="D300" s="207"/>
      <c r="E300" s="45"/>
      <c r="F300" s="45"/>
      <c r="G300" s="207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4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25">
      <c r="B301" s="239">
        <v>44123</v>
      </c>
      <c r="C301" s="207"/>
      <c r="D301" s="207"/>
      <c r="E301" s="45"/>
      <c r="F301" s="45"/>
      <c r="G301" s="207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25">
      <c r="B302" s="239">
        <v>44124</v>
      </c>
      <c r="C302" s="207"/>
      <c r="D302" s="207"/>
      <c r="E302" s="45"/>
      <c r="F302" s="45"/>
      <c r="G302" s="207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25">
      <c r="B303" s="239">
        <v>44125</v>
      </c>
      <c r="C303" s="208"/>
      <c r="D303" s="208"/>
      <c r="E303" s="45"/>
      <c r="F303" s="45"/>
      <c r="G303" s="208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25">
      <c r="B304" s="239">
        <v>44126</v>
      </c>
      <c r="C304" s="208"/>
      <c r="D304" s="208"/>
      <c r="E304" s="45"/>
      <c r="F304" s="45"/>
      <c r="G304" s="208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25">
      <c r="B305" s="239">
        <v>44127</v>
      </c>
      <c r="C305" s="208"/>
      <c r="D305" s="208"/>
      <c r="E305" s="45"/>
      <c r="F305" s="45"/>
      <c r="G305" s="208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25">
      <c r="B306" s="239">
        <v>44128</v>
      </c>
      <c r="C306" s="208"/>
      <c r="D306" s="208"/>
      <c r="E306" s="45"/>
      <c r="F306" s="45"/>
      <c r="G306" s="208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4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25">
      <c r="B307" s="239">
        <v>44129</v>
      </c>
      <c r="C307" s="208"/>
      <c r="D307" s="208"/>
      <c r="E307" s="45"/>
      <c r="F307" s="45"/>
      <c r="G307" s="208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4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25">
      <c r="B308" s="239">
        <v>44130</v>
      </c>
      <c r="C308" s="208"/>
      <c r="D308" s="208"/>
      <c r="E308" s="45"/>
      <c r="F308" s="45"/>
      <c r="G308" s="208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25">
      <c r="B309" s="239">
        <v>44131</v>
      </c>
      <c r="C309" s="208"/>
      <c r="D309" s="208"/>
      <c r="E309" s="45"/>
      <c r="F309" s="45"/>
      <c r="G309" s="208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25">
      <c r="B310" s="239">
        <v>44132</v>
      </c>
      <c r="C310" s="209"/>
      <c r="D310" s="209"/>
      <c r="E310" s="45"/>
      <c r="F310" s="45"/>
      <c r="G310" s="209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25">
      <c r="B311" s="239">
        <v>44133</v>
      </c>
      <c r="C311" s="209"/>
      <c r="D311" s="209"/>
      <c r="E311" s="45"/>
      <c r="F311" s="45"/>
      <c r="G311" s="209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25">
      <c r="B312" s="239">
        <v>44134</v>
      </c>
      <c r="C312" s="209"/>
      <c r="D312" s="209"/>
      <c r="E312" s="45"/>
      <c r="F312" s="45"/>
      <c r="G312" s="209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25">
      <c r="B313" s="239">
        <v>44135</v>
      </c>
      <c r="C313" s="245">
        <v>52534</v>
      </c>
      <c r="D313" s="209"/>
      <c r="E313" s="45"/>
      <c r="F313" s="45"/>
      <c r="G313" s="209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0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25">
      <c r="B314" s="239">
        <v>44136</v>
      </c>
      <c r="C314" s="209"/>
      <c r="D314" s="209"/>
      <c r="E314" s="45"/>
      <c r="F314" s="45"/>
      <c r="G314" s="209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0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25">
      <c r="B315" s="239">
        <v>44137</v>
      </c>
      <c r="C315" s="209"/>
      <c r="D315" s="209"/>
      <c r="E315" s="45"/>
      <c r="F315" s="45"/>
      <c r="G315" s="209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25">
      <c r="B316" s="239">
        <v>44138</v>
      </c>
      <c r="C316" s="206"/>
      <c r="D316" s="206"/>
      <c r="E316" s="45"/>
      <c r="F316" s="45"/>
      <c r="G316" s="206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25">
      <c r="B317" s="239">
        <v>44139</v>
      </c>
      <c r="C317" s="210"/>
      <c r="D317" s="210"/>
      <c r="E317" s="45"/>
      <c r="F317" s="45"/>
      <c r="G317" s="210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25">
      <c r="B318" s="239">
        <v>44140</v>
      </c>
      <c r="C318" s="210"/>
      <c r="D318" s="210"/>
      <c r="E318" s="45"/>
      <c r="F318" s="45"/>
      <c r="G318" s="210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25">
      <c r="B319" s="239">
        <v>44141</v>
      </c>
      <c r="C319" s="210"/>
      <c r="D319" s="210"/>
      <c r="E319" s="45"/>
      <c r="F319" s="45"/>
      <c r="G319" s="210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25">
      <c r="B320" s="239">
        <v>44142</v>
      </c>
      <c r="C320" s="210"/>
      <c r="D320" s="210"/>
      <c r="E320" s="45"/>
      <c r="F320" s="45"/>
      <c r="G320" s="210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4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25">
      <c r="B321" s="239">
        <v>44143</v>
      </c>
      <c r="C321" s="210"/>
      <c r="D321" s="210"/>
      <c r="E321" s="45"/>
      <c r="F321" s="45"/>
      <c r="G321" s="210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4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25">
      <c r="B322" s="239">
        <v>44144</v>
      </c>
      <c r="C322" s="210"/>
      <c r="D322" s="210"/>
      <c r="E322" s="45"/>
      <c r="F322" s="45"/>
      <c r="G322" s="210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25">
      <c r="B323" s="239">
        <v>44145</v>
      </c>
      <c r="C323" s="215"/>
      <c r="D323" s="215"/>
      <c r="E323" s="45"/>
      <c r="F323" s="45"/>
      <c r="G323" s="215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25">
      <c r="B324" s="239">
        <v>44146</v>
      </c>
      <c r="C324" s="215"/>
      <c r="D324" s="215"/>
      <c r="E324" s="45"/>
      <c r="F324" s="45"/>
      <c r="G324" s="215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25">
      <c r="B325" s="239">
        <v>44147</v>
      </c>
      <c r="C325" s="215"/>
      <c r="D325" s="215"/>
      <c r="E325" s="45"/>
      <c r="F325" s="45"/>
      <c r="G325" s="215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25">
      <c r="B326" s="239">
        <v>44148</v>
      </c>
      <c r="C326" s="215"/>
      <c r="D326" s="215"/>
      <c r="E326" s="45"/>
      <c r="F326" s="45"/>
      <c r="G326" s="215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25">
      <c r="B327" s="239">
        <v>44149</v>
      </c>
      <c r="C327" s="215"/>
      <c r="D327" s="215"/>
      <c r="E327" s="45"/>
      <c r="F327" s="45"/>
      <c r="G327" s="215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4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25">
      <c r="B328" s="239">
        <v>44150</v>
      </c>
      <c r="C328" s="210"/>
      <c r="D328" s="210"/>
      <c r="E328" s="45"/>
      <c r="F328" s="45"/>
      <c r="G328" s="210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4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25">
      <c r="B329" s="239">
        <v>44151</v>
      </c>
      <c r="C329" s="215"/>
      <c r="D329" s="215"/>
      <c r="E329" s="45"/>
      <c r="F329" s="45"/>
      <c r="G329" s="215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25">
      <c r="B330" s="239">
        <v>44152</v>
      </c>
      <c r="C330" s="210"/>
      <c r="D330" s="210"/>
      <c r="E330" s="45"/>
      <c r="F330" s="45"/>
      <c r="G330" s="210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25">
      <c r="B331" s="239">
        <v>44153</v>
      </c>
      <c r="C331" s="216"/>
      <c r="D331" s="216"/>
      <c r="E331" s="45"/>
      <c r="F331" s="45"/>
      <c r="G331" s="216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25">
      <c r="B332" s="239">
        <v>44154</v>
      </c>
      <c r="C332" s="216"/>
      <c r="D332" s="216"/>
      <c r="E332" s="45"/>
      <c r="F332" s="45"/>
      <c r="G332" s="216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25">
      <c r="B333" s="239">
        <v>44155</v>
      </c>
      <c r="C333" s="216"/>
      <c r="D333" s="216"/>
      <c r="E333" s="45"/>
      <c r="F333" s="45"/>
      <c r="G333" s="216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25">
      <c r="B334" s="239">
        <v>44156</v>
      </c>
      <c r="C334" s="216"/>
      <c r="D334" s="216"/>
      <c r="E334" s="45"/>
      <c r="F334" s="45"/>
      <c r="G334" s="216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4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25">
      <c r="B335" s="239">
        <v>44157</v>
      </c>
      <c r="C335" s="216"/>
      <c r="D335" s="216"/>
      <c r="E335" s="45"/>
      <c r="F335" s="45"/>
      <c r="G335" s="216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4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25">
      <c r="B336" s="239">
        <v>44158</v>
      </c>
      <c r="C336" s="216"/>
      <c r="D336" s="216"/>
      <c r="E336" s="45"/>
      <c r="F336" s="45"/>
      <c r="G336" s="216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25">
      <c r="B337" s="239">
        <v>44159</v>
      </c>
      <c r="C337" s="217"/>
      <c r="D337" s="217"/>
      <c r="E337" s="45"/>
      <c r="F337" s="45"/>
      <c r="G337" s="217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25">
      <c r="B338" s="239">
        <v>44160</v>
      </c>
      <c r="C338" s="217"/>
      <c r="D338" s="217"/>
      <c r="E338" s="45"/>
      <c r="F338" s="45"/>
      <c r="G338" s="217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25">
      <c r="B339" s="239">
        <v>44161</v>
      </c>
      <c r="C339" s="217"/>
      <c r="D339" s="217"/>
      <c r="E339" s="45"/>
      <c r="F339" s="45"/>
      <c r="G339" s="217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25">
      <c r="B340" s="239">
        <v>44162</v>
      </c>
      <c r="C340" s="217"/>
      <c r="D340" s="217"/>
      <c r="E340" s="45"/>
      <c r="F340" s="45"/>
      <c r="G340" s="217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25">
      <c r="B341" s="239">
        <v>44163</v>
      </c>
      <c r="C341" s="217"/>
      <c r="D341" s="217"/>
      <c r="E341" s="45"/>
      <c r="F341" s="45"/>
      <c r="G341" s="217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25">
      <c r="B342" s="239">
        <v>44164</v>
      </c>
      <c r="C342" s="216"/>
      <c r="D342" s="216"/>
      <c r="E342" s="45"/>
      <c r="F342" s="45"/>
      <c r="G342" s="216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25">
      <c r="B343" s="239">
        <v>44165</v>
      </c>
      <c r="C343" s="245">
        <v>49477</v>
      </c>
      <c r="D343" s="217"/>
      <c r="E343" s="45"/>
      <c r="F343" s="45"/>
      <c r="G343" s="217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25">
      <c r="B344" s="239">
        <v>44166</v>
      </c>
      <c r="C344" s="217"/>
      <c r="D344" s="217"/>
      <c r="E344" s="45"/>
      <c r="F344" s="45"/>
      <c r="G344" s="217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25">
      <c r="B345" s="239">
        <v>44167</v>
      </c>
      <c r="C345" s="216"/>
      <c r="D345" s="216"/>
      <c r="E345" s="45"/>
      <c r="F345" s="45"/>
      <c r="G345" s="216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25">
      <c r="B346" s="239">
        <v>44168</v>
      </c>
      <c r="C346" s="218"/>
      <c r="D346" s="218"/>
      <c r="E346" s="45"/>
      <c r="F346" s="45"/>
      <c r="G346" s="218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25">
      <c r="B347" s="239">
        <v>44169</v>
      </c>
      <c r="C347" s="218"/>
      <c r="D347" s="218"/>
      <c r="E347" s="45"/>
      <c r="F347" s="45"/>
      <c r="G347" s="218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25">
      <c r="B348" s="239">
        <v>44170</v>
      </c>
      <c r="C348" s="218"/>
      <c r="D348" s="218"/>
      <c r="E348" s="45"/>
      <c r="F348" s="45"/>
      <c r="G348" s="218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25">
      <c r="B349" s="239">
        <v>44171</v>
      </c>
      <c r="C349" s="218"/>
      <c r="D349" s="218"/>
      <c r="E349" s="45"/>
      <c r="F349" s="45"/>
      <c r="G349" s="218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25">
      <c r="B350" s="239">
        <v>44172</v>
      </c>
      <c r="C350" s="218"/>
      <c r="D350" s="218"/>
      <c r="E350" s="45"/>
      <c r="F350" s="45"/>
      <c r="G350" s="218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25">
      <c r="B351" s="239">
        <v>44173</v>
      </c>
      <c r="C351" s="218"/>
      <c r="D351" s="218"/>
      <c r="E351" s="45"/>
      <c r="F351" s="45"/>
      <c r="G351" s="218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25">
      <c r="B352" s="239">
        <v>44174</v>
      </c>
      <c r="C352" s="218"/>
      <c r="D352" s="218"/>
      <c r="E352" s="45"/>
      <c r="F352" s="45"/>
      <c r="G352" s="218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25">
      <c r="B353" s="239">
        <v>44175</v>
      </c>
      <c r="C353" s="225"/>
      <c r="D353" s="225"/>
      <c r="E353" s="45"/>
      <c r="F353" s="45"/>
      <c r="G353" s="225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25">
      <c r="B354" s="239">
        <v>44176</v>
      </c>
      <c r="C354" s="225"/>
      <c r="D354" s="225"/>
      <c r="E354" s="45"/>
      <c r="F354" s="45"/>
      <c r="G354" s="225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25">
      <c r="B355" s="239">
        <v>44177</v>
      </c>
      <c r="C355" s="225"/>
      <c r="D355" s="225"/>
      <c r="E355" s="45"/>
      <c r="F355" s="45"/>
      <c r="G355" s="225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25">
      <c r="B356" s="239">
        <v>44178</v>
      </c>
      <c r="C356" s="225"/>
      <c r="D356" s="225"/>
      <c r="E356" s="45"/>
      <c r="F356" s="45"/>
      <c r="G356" s="225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25">
      <c r="B357" s="239">
        <v>44179</v>
      </c>
      <c r="C357" s="225"/>
      <c r="D357" s="225"/>
      <c r="E357" s="45"/>
      <c r="F357" s="45"/>
      <c r="G357" s="225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25">
      <c r="B358" s="239">
        <v>44180</v>
      </c>
      <c r="C358" s="226"/>
      <c r="D358" s="226"/>
      <c r="E358" s="45"/>
      <c r="F358" s="45"/>
      <c r="G358" s="226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25">
      <c r="B359" s="239">
        <v>44181</v>
      </c>
      <c r="C359" s="226"/>
      <c r="D359" s="226"/>
      <c r="E359" s="45"/>
      <c r="F359" s="45"/>
      <c r="G359" s="226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25">
      <c r="B360" s="239">
        <v>44182</v>
      </c>
      <c r="C360" s="226"/>
      <c r="D360" s="226"/>
      <c r="E360" s="45"/>
      <c r="F360" s="45"/>
      <c r="G360" s="226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25">
      <c r="B361" s="239">
        <v>44183</v>
      </c>
      <c r="C361" s="226"/>
      <c r="D361" s="226"/>
      <c r="E361" s="45"/>
      <c r="F361" s="45"/>
      <c r="G361" s="226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25">
      <c r="B362" s="239">
        <v>44184</v>
      </c>
      <c r="C362" s="225"/>
      <c r="D362" s="225"/>
      <c r="E362" s="45"/>
      <c r="F362" s="45"/>
      <c r="G362" s="225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25">
      <c r="B363" s="239">
        <v>44185</v>
      </c>
      <c r="C363" s="226"/>
      <c r="D363" s="226"/>
      <c r="E363" s="45"/>
      <c r="F363" s="45"/>
      <c r="G363" s="226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25">
      <c r="B364" s="239">
        <v>44186</v>
      </c>
      <c r="C364" s="226"/>
      <c r="D364" s="226"/>
      <c r="E364" s="45"/>
      <c r="F364" s="45"/>
      <c r="G364" s="226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25">
      <c r="B365" s="239">
        <v>44187</v>
      </c>
      <c r="C365" s="227"/>
      <c r="D365" s="227"/>
      <c r="E365" s="45"/>
      <c r="F365" s="45"/>
      <c r="G365" s="227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25">
      <c r="B366" s="239">
        <v>44188</v>
      </c>
      <c r="C366" s="227"/>
      <c r="D366" s="227"/>
      <c r="E366" s="45"/>
      <c r="F366" s="45"/>
      <c r="G366" s="227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25">
      <c r="B367" s="239">
        <v>44189</v>
      </c>
      <c r="C367" s="227"/>
      <c r="D367" s="227"/>
      <c r="E367" s="45"/>
      <c r="F367" s="45"/>
      <c r="G367" s="227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25">
      <c r="B368" s="239">
        <v>44190</v>
      </c>
      <c r="C368" s="227"/>
      <c r="D368" s="227"/>
      <c r="E368" s="45"/>
      <c r="F368" s="45"/>
      <c r="G368" s="227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25">
      <c r="B369" s="239">
        <v>44191</v>
      </c>
      <c r="C369" s="227"/>
      <c r="D369" s="227"/>
      <c r="E369" s="45"/>
      <c r="F369" s="45"/>
      <c r="G369" s="227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25">
      <c r="B370" s="239">
        <v>44192</v>
      </c>
      <c r="C370" s="227"/>
      <c r="D370" s="227"/>
      <c r="E370" s="45"/>
      <c r="F370" s="45"/>
      <c r="G370" s="227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25">
      <c r="B371" s="239">
        <v>44193</v>
      </c>
      <c r="C371" s="227"/>
      <c r="D371" s="227"/>
      <c r="E371" s="45"/>
      <c r="F371" s="45"/>
      <c r="G371" s="227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25">
      <c r="B372" s="239">
        <v>44194</v>
      </c>
      <c r="C372" s="228"/>
      <c r="D372" s="228"/>
      <c r="E372" s="45"/>
      <c r="F372" s="45"/>
      <c r="G372" s="228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25">
      <c r="B373" s="239">
        <v>44195</v>
      </c>
      <c r="C373" s="228"/>
      <c r="D373" s="228"/>
      <c r="E373" s="45"/>
      <c r="F373" s="45"/>
      <c r="G373" s="228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25">
      <c r="B374" s="239">
        <v>44196</v>
      </c>
      <c r="C374" s="245">
        <v>43906</v>
      </c>
      <c r="D374" s="228"/>
      <c r="E374" s="45"/>
      <c r="F374" s="45"/>
      <c r="G374" s="228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25">
      <c r="B375" s="239">
        <v>44197</v>
      </c>
      <c r="C375" s="228"/>
      <c r="D375" s="228"/>
      <c r="E375" s="45"/>
      <c r="F375" s="45"/>
      <c r="G375" s="228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25">
      <c r="B376" s="239">
        <v>44198</v>
      </c>
      <c r="C376" s="228"/>
      <c r="D376" s="228"/>
      <c r="E376" s="45"/>
      <c r="F376" s="45"/>
      <c r="G376" s="228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25">
      <c r="B377" s="239">
        <v>44199</v>
      </c>
      <c r="C377" s="228"/>
      <c r="D377" s="228"/>
      <c r="E377" s="45"/>
      <c r="F377" s="45"/>
      <c r="G377" s="228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25">
      <c r="B378" s="239">
        <v>44200</v>
      </c>
      <c r="C378" s="228"/>
      <c r="D378" s="228"/>
      <c r="E378" s="45"/>
      <c r="F378" s="45"/>
      <c r="G378" s="228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25">
      <c r="B379" s="239">
        <v>44201</v>
      </c>
      <c r="C379" s="229"/>
      <c r="D379" s="229"/>
      <c r="E379" s="45"/>
      <c r="F379" s="45"/>
      <c r="G379" s="229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25">
      <c r="B380" s="239">
        <v>44202</v>
      </c>
      <c r="C380" s="229"/>
      <c r="D380" s="229"/>
      <c r="E380" s="45"/>
      <c r="F380" s="45"/>
      <c r="G380" s="229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25">
      <c r="B381" s="239">
        <v>44203</v>
      </c>
      <c r="C381" s="229"/>
      <c r="D381" s="229"/>
      <c r="E381" s="45"/>
      <c r="F381" s="45"/>
      <c r="G381" s="229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25">
      <c r="B382" s="239">
        <v>44204</v>
      </c>
      <c r="C382" s="229"/>
      <c r="D382" s="229"/>
      <c r="E382" s="45"/>
      <c r="F382" s="45"/>
      <c r="G382" s="229"/>
      <c r="H382" s="230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25">
      <c r="B383" s="239">
        <v>44205</v>
      </c>
      <c r="C383" s="229"/>
      <c r="D383" s="229"/>
      <c r="E383" s="45"/>
      <c r="F383" s="45"/>
      <c r="G383" s="229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25">
      <c r="B384" s="239">
        <v>44206</v>
      </c>
      <c r="C384" s="229"/>
      <c r="D384" s="229"/>
      <c r="E384" s="45"/>
      <c r="F384" s="45"/>
      <c r="G384" s="229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25">
      <c r="B385" s="239">
        <v>44207</v>
      </c>
      <c r="C385" s="229"/>
      <c r="D385" s="229"/>
      <c r="E385" s="45"/>
      <c r="F385" s="45"/>
      <c r="G385" s="229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25">
      <c r="B386" s="239">
        <v>44208</v>
      </c>
      <c r="C386" s="226"/>
      <c r="D386" s="226"/>
      <c r="E386" s="45"/>
      <c r="F386" s="45"/>
      <c r="G386" s="226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25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25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25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25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25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25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25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25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25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25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25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25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25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25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25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25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25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25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25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25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25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25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25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25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25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25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25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25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25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25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25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25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25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25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25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25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25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25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25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25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25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25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25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25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25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25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25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25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25">
      <c r="B435" s="239">
        <v>44257</v>
      </c>
      <c r="C435" s="306"/>
      <c r="D435" s="306"/>
      <c r="E435" s="45"/>
      <c r="F435" s="45"/>
      <c r="G435" s="218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25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25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25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25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25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25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25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25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25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25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25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25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25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25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25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25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25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25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25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25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25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25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25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25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25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25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25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25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25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25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25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25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25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25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25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25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25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25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25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25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25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25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25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25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25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25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25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25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25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25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25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25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25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25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25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25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25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25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25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25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25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25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25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25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25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25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25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25">
      <c r="B503" s="239">
        <v>44325</v>
      </c>
      <c r="C503" s="324"/>
      <c r="D503" s="324"/>
      <c r="E503" s="45"/>
      <c r="F503" s="45"/>
      <c r="G503" s="323"/>
      <c r="H503" s="230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25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25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25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25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25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25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25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25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25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25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25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25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25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25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25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25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25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25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25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25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25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25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25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25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25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25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25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25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25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25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25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25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25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25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25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25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25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25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25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25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25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25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25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25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25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25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25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25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25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25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25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25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25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25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25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25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25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25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25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25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25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25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25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25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25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25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25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25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25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25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25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25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25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25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25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25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25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25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25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25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25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25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25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25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25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25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25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25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25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25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25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25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25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25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25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25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25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25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25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25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25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25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25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25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25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25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25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25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25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25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25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25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25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25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25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25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25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25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25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25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25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25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25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25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25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25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25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25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25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25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25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25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25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25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25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25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25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25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25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25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25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25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25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25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25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25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25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25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25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25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25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25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25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</row>
    <row r="657" spans="2:34" s="429" customFormat="1" ht="15" customHeight="1" x14ac:dyDescent="0.25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</row>
    <row r="658" spans="2:34" s="429" customFormat="1" ht="15" customHeight="1" x14ac:dyDescent="0.25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24</v>
      </c>
      <c r="Y658" s="328"/>
      <c r="Z658" s="142">
        <f t="shared" si="523"/>
        <v>25</v>
      </c>
      <c r="AA658" s="31"/>
    </row>
    <row r="659" spans="2:34" s="429" customFormat="1" ht="15" customHeight="1" x14ac:dyDescent="0.25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</row>
    <row r="660" spans="2:34" s="429" customFormat="1" ht="15" customHeight="1" x14ac:dyDescent="0.25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83"/>
      <c r="K660" s="83"/>
      <c r="L660" s="83"/>
      <c r="M660" s="83"/>
      <c r="N660" s="83"/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</row>
    <row r="661" spans="2:34" s="429" customFormat="1" ht="15" customHeight="1" x14ac:dyDescent="0.25">
      <c r="B661" s="488"/>
      <c r="C661" s="488"/>
      <c r="D661" s="488"/>
      <c r="E661" s="488"/>
      <c r="F661" s="488"/>
      <c r="G661" s="488"/>
      <c r="H661" s="488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31"/>
      <c r="X661" s="31"/>
      <c r="Y661" s="31"/>
      <c r="Z661" s="31"/>
      <c r="AA661" s="31"/>
    </row>
    <row r="662" spans="2:34" s="429" customFormat="1" ht="15" customHeight="1" x14ac:dyDescent="0.25">
      <c r="B662" s="503"/>
      <c r="C662" s="503"/>
      <c r="D662" s="503"/>
      <c r="E662" s="503"/>
      <c r="F662" s="503"/>
      <c r="G662" s="503"/>
      <c r="H662" s="50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31"/>
      <c r="X662" s="31"/>
      <c r="Y662" s="31"/>
      <c r="Z662" s="31"/>
      <c r="AA662" s="31"/>
    </row>
    <row r="663" spans="2:34" s="429" customFormat="1" ht="15" customHeight="1" x14ac:dyDescent="0.25">
      <c r="B663" s="503"/>
      <c r="C663" s="503"/>
      <c r="D663" s="503"/>
      <c r="E663" s="503"/>
      <c r="F663" s="503"/>
      <c r="G663" s="503"/>
      <c r="H663" s="50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31"/>
      <c r="X663" s="31"/>
      <c r="Y663" s="31"/>
      <c r="Z663" s="31"/>
      <c r="AA663" s="31"/>
    </row>
    <row r="664" spans="2:34" ht="15" customHeight="1" x14ac:dyDescent="0.25">
      <c r="B664" s="513" t="s">
        <v>321</v>
      </c>
      <c r="C664" s="513"/>
      <c r="D664" s="513"/>
      <c r="E664" s="513"/>
      <c r="F664" s="513"/>
      <c r="G664" s="513"/>
      <c r="H664" s="513"/>
      <c r="I664" s="83"/>
      <c r="J664" s="84" t="s">
        <v>35</v>
      </c>
      <c r="K664" s="84"/>
      <c r="L664" s="84"/>
      <c r="M664" s="84"/>
      <c r="N664" s="31"/>
      <c r="O664" s="31"/>
      <c r="P664" s="31"/>
      <c r="Q664" s="31"/>
      <c r="R664" s="31"/>
      <c r="S664" s="31"/>
      <c r="T664" s="31"/>
      <c r="U664" s="31"/>
      <c r="V664" s="129"/>
      <c r="W664" s="31"/>
      <c r="X664" s="31"/>
      <c r="Y664" s="31"/>
      <c r="Z664" s="31"/>
      <c r="AA664" s="31"/>
      <c r="AB664" s="31"/>
    </row>
    <row r="665" spans="2:34" ht="15" customHeight="1" x14ac:dyDescent="0.25">
      <c r="B665" s="513"/>
      <c r="C665" s="513"/>
      <c r="D665" s="513"/>
      <c r="E665" s="513"/>
      <c r="F665" s="513"/>
      <c r="G665" s="513"/>
      <c r="H665" s="513"/>
      <c r="I665" s="83"/>
      <c r="J665" s="133" t="s">
        <v>36</v>
      </c>
      <c r="K665" s="125"/>
      <c r="L665" s="125"/>
      <c r="M665" s="125"/>
      <c r="N665" s="125"/>
      <c r="O665" s="125"/>
      <c r="P665" s="130"/>
      <c r="Q665" s="130"/>
      <c r="R665" s="130"/>
      <c r="S665" s="130"/>
      <c r="T665" s="130"/>
      <c r="U665" s="130"/>
      <c r="V665" s="137"/>
      <c r="W665" s="130"/>
      <c r="X665" s="130"/>
      <c r="Y665" s="130"/>
      <c r="Z665" s="130"/>
      <c r="AA665" s="130"/>
      <c r="AB665" s="130"/>
    </row>
    <row r="666" spans="2:34" ht="15" customHeight="1" x14ac:dyDescent="0.25">
      <c r="B666" s="125"/>
      <c r="C666" s="125"/>
      <c r="D666" s="125"/>
      <c r="E666" s="125"/>
      <c r="F666" s="125"/>
      <c r="G666" s="125"/>
      <c r="H666" s="125"/>
      <c r="I666" s="83"/>
      <c r="J666" s="130" t="s">
        <v>277</v>
      </c>
      <c r="K666" s="130"/>
      <c r="L666" s="130"/>
      <c r="M666" s="125"/>
      <c r="N666" s="125"/>
      <c r="O666" s="125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  <c r="AA666" s="130"/>
      <c r="AB666" s="130"/>
    </row>
    <row r="667" spans="2:34" ht="15" customHeight="1" x14ac:dyDescent="0.25">
      <c r="B667" s="126" t="s">
        <v>25</v>
      </c>
      <c r="C667" s="127"/>
      <c r="D667" s="127"/>
      <c r="E667" s="127"/>
      <c r="F667" s="127"/>
      <c r="G667" s="127"/>
      <c r="H667" s="127"/>
      <c r="I667" s="51"/>
      <c r="J667" s="133" t="s">
        <v>37</v>
      </c>
      <c r="K667" s="130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  <c r="AA667" s="131"/>
      <c r="AB667" s="131"/>
    </row>
    <row r="668" spans="2:34" x14ac:dyDescent="0.25">
      <c r="B668" s="128" t="s">
        <v>165</v>
      </c>
      <c r="C668" s="127"/>
      <c r="D668" s="127"/>
      <c r="E668" s="127"/>
      <c r="F668" s="127"/>
      <c r="G668" s="127"/>
      <c r="H668" s="127"/>
      <c r="I668" s="51"/>
      <c r="J668" s="132" t="s">
        <v>319</v>
      </c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  <c r="AA668" s="131"/>
      <c r="AB668" s="131"/>
    </row>
    <row r="669" spans="2:34" x14ac:dyDescent="0.25">
      <c r="B669" s="128" t="s">
        <v>166</v>
      </c>
      <c r="C669" s="127"/>
      <c r="D669" s="127"/>
      <c r="E669" s="127"/>
      <c r="F669" s="127"/>
      <c r="G669" s="127"/>
      <c r="H669" s="127"/>
      <c r="I669" s="51"/>
      <c r="J669" s="133" t="s">
        <v>38</v>
      </c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  <c r="AA669" s="130"/>
      <c r="AB669" s="130"/>
    </row>
    <row r="670" spans="2:34" ht="15" customHeight="1" x14ac:dyDescent="0.25">
      <c r="B670" s="128" t="s">
        <v>167</v>
      </c>
      <c r="C670" s="127"/>
      <c r="D670" s="127"/>
      <c r="E670" s="127"/>
      <c r="F670" s="127"/>
      <c r="G670" s="127"/>
      <c r="H670" s="127"/>
      <c r="I670" s="51"/>
      <c r="J670" s="505" t="s">
        <v>318</v>
      </c>
      <c r="K670" s="505"/>
      <c r="L670" s="505"/>
      <c r="M670" s="505"/>
      <c r="N670" s="505"/>
      <c r="O670" s="505"/>
      <c r="P670" s="505"/>
      <c r="Q670" s="505"/>
      <c r="R670" s="505"/>
      <c r="S670" s="505"/>
      <c r="T670" s="505"/>
      <c r="U670" s="505"/>
      <c r="V670" s="505"/>
      <c r="W670" s="505"/>
      <c r="X670" s="505"/>
      <c r="Y670" s="505"/>
      <c r="Z670" s="505"/>
      <c r="AA670" s="505"/>
      <c r="AB670" s="505"/>
      <c r="AC670" s="81"/>
      <c r="AD670" s="81"/>
      <c r="AE670" s="81"/>
      <c r="AF670" s="81"/>
      <c r="AG670" s="81"/>
      <c r="AH670" s="81"/>
    </row>
    <row r="671" spans="2:34" x14ac:dyDescent="0.25">
      <c r="B671" s="128" t="s">
        <v>168</v>
      </c>
      <c r="C671" s="127"/>
      <c r="D671" s="127"/>
      <c r="E671" s="127"/>
      <c r="F671" s="127"/>
      <c r="G671" s="127"/>
      <c r="H671" s="127"/>
      <c r="I671" s="51"/>
      <c r="J671" s="505"/>
      <c r="K671" s="505"/>
      <c r="L671" s="505"/>
      <c r="M671" s="505"/>
      <c r="N671" s="505"/>
      <c r="O671" s="505"/>
      <c r="P671" s="505"/>
      <c r="Q671" s="505"/>
      <c r="R671" s="505"/>
      <c r="S671" s="505"/>
      <c r="T671" s="505"/>
      <c r="U671" s="505"/>
      <c r="V671" s="505"/>
      <c r="W671" s="505"/>
      <c r="X671" s="505"/>
      <c r="Y671" s="505"/>
      <c r="Z671" s="505"/>
      <c r="AA671" s="505"/>
      <c r="AB671" s="505"/>
      <c r="AC671" s="81"/>
      <c r="AD671" s="81"/>
      <c r="AE671" s="81"/>
      <c r="AF671" s="81"/>
      <c r="AG671" s="81"/>
      <c r="AH671" s="81"/>
    </row>
    <row r="672" spans="2:34" x14ac:dyDescent="0.25">
      <c r="B672" s="128" t="s">
        <v>169</v>
      </c>
      <c r="C672" s="128"/>
      <c r="D672" s="128"/>
      <c r="E672" s="128"/>
      <c r="F672" s="128"/>
      <c r="G672" s="128"/>
      <c r="H672" s="128"/>
      <c r="I672" s="82"/>
      <c r="J672" s="505"/>
      <c r="K672" s="505"/>
      <c r="L672" s="505"/>
      <c r="M672" s="505"/>
      <c r="N672" s="505"/>
      <c r="O672" s="505"/>
      <c r="P672" s="505"/>
      <c r="Q672" s="505"/>
      <c r="R672" s="505"/>
      <c r="S672" s="505"/>
      <c r="T672" s="505"/>
      <c r="U672" s="505"/>
      <c r="V672" s="505"/>
      <c r="W672" s="505"/>
      <c r="X672" s="505"/>
      <c r="Y672" s="505"/>
      <c r="Z672" s="505"/>
      <c r="AA672" s="505"/>
      <c r="AB672" s="505"/>
    </row>
    <row r="673" spans="2:28" ht="15" customHeight="1" x14ac:dyDescent="0.25">
      <c r="B673" s="128" t="s">
        <v>170</v>
      </c>
      <c r="C673" s="31"/>
      <c r="D673" s="31"/>
      <c r="E673" s="31"/>
      <c r="F673" s="31"/>
      <c r="G673" s="31"/>
      <c r="H673" s="31"/>
      <c r="J673" s="133" t="s">
        <v>163</v>
      </c>
      <c r="K673" s="131"/>
      <c r="L673" s="131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  <c r="AB673" s="130"/>
    </row>
    <row r="674" spans="2:28" ht="43.5" customHeight="1" x14ac:dyDescent="0.25">
      <c r="B674" s="31"/>
      <c r="C674" s="31"/>
      <c r="D674" s="31"/>
      <c r="E674" s="31"/>
      <c r="F674" s="31"/>
      <c r="G674" s="31"/>
      <c r="H674" s="31"/>
      <c r="J674" s="505" t="s">
        <v>317</v>
      </c>
      <c r="K674" s="505"/>
      <c r="L674" s="505"/>
      <c r="M674" s="505"/>
      <c r="N674" s="505"/>
      <c r="O674" s="505"/>
      <c r="P674" s="505"/>
      <c r="Q674" s="505"/>
      <c r="R674" s="505"/>
      <c r="S674" s="505"/>
      <c r="T674" s="505"/>
      <c r="U674" s="505"/>
      <c r="V674" s="505"/>
      <c r="W674" s="505"/>
      <c r="X674" s="505"/>
      <c r="Y674" s="505"/>
      <c r="Z674" s="505"/>
      <c r="AA674" s="505"/>
      <c r="AB674" s="134"/>
    </row>
    <row r="675" spans="2:28" ht="15" customHeight="1" x14ac:dyDescent="0.25">
      <c r="J675" s="53" t="s">
        <v>97</v>
      </c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</row>
    <row r="676" spans="2:28" x14ac:dyDescent="0.25">
      <c r="J676" s="161"/>
      <c r="K676" s="31"/>
      <c r="L676" s="132" t="s">
        <v>98</v>
      </c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</row>
    <row r="677" spans="2:28" x14ac:dyDescent="0.25">
      <c r="J677" s="135"/>
      <c r="K677" s="31"/>
      <c r="L677" s="132" t="s">
        <v>33</v>
      </c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</row>
    <row r="678" spans="2:28" x14ac:dyDescent="0.25">
      <c r="J678" s="136"/>
      <c r="K678" s="31"/>
      <c r="L678" s="132" t="s">
        <v>34</v>
      </c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670:AB672"/>
    <mergeCell ref="J674:AA674"/>
    <mergeCell ref="H4:O4"/>
    <mergeCell ref="C6:D6"/>
    <mergeCell ref="J6:O6"/>
    <mergeCell ref="B664:H665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L100:L659 J100:J659 V653:V655 X653:X655 X658:X660 V658:V660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60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0 Q658:Q660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8"/>
  <sheetViews>
    <sheetView showGridLines="0" topLeftCell="A9" zoomScale="90" zoomScaleNormal="90" workbookViewId="0">
      <selection activeCell="V39" sqref="V39"/>
    </sheetView>
  </sheetViews>
  <sheetFormatPr defaultColWidth="9.140625" defaultRowHeight="15.75" x14ac:dyDescent="0.25"/>
  <cols>
    <col min="1" max="1" width="4" style="311" customWidth="1"/>
    <col min="2" max="2" width="8.85546875" style="98" customWidth="1"/>
    <col min="3" max="3" width="13.5703125" style="98" customWidth="1"/>
    <col min="4" max="4" width="18" style="98" bestFit="1" customWidth="1"/>
    <col min="5" max="5" width="13.5703125" style="309" customWidth="1"/>
    <col min="6" max="6" width="12.140625" style="309" customWidth="1"/>
    <col min="7" max="8" width="9.140625" style="309"/>
    <col min="9" max="9" width="10.7109375" style="309" customWidth="1"/>
    <col min="10" max="10" width="12.28515625" style="309" customWidth="1"/>
    <col min="11" max="12" width="9.7109375" style="163" customWidth="1"/>
    <col min="13" max="13" width="9.140625" style="309"/>
    <col min="14" max="14" width="10.140625" style="309" customWidth="1"/>
    <col min="15" max="15" width="11.140625" style="309" customWidth="1"/>
    <col min="16" max="16" width="9.140625" style="309"/>
    <col min="17" max="17" width="11.85546875" style="309" customWidth="1"/>
    <col min="18" max="18" width="9.140625" style="309"/>
    <col min="19" max="23" width="10.140625" style="309" customWidth="1"/>
    <col min="24" max="24" width="7.7109375" style="309" customWidth="1"/>
    <col min="25" max="25" width="12.7109375" style="309" customWidth="1"/>
    <col min="26" max="26" width="9.140625" style="309"/>
    <col min="27" max="27" width="24.42578125" style="309" customWidth="1"/>
    <col min="28" max="28" width="18.5703125" style="309" customWidth="1"/>
    <col min="29" max="29" width="19.28515625" style="309" customWidth="1"/>
    <col min="30" max="16384" width="9.140625" style="309"/>
  </cols>
  <sheetData>
    <row r="1" spans="1:30" ht="29.25" customHeight="1" x14ac:dyDescent="0.25">
      <c r="A1" s="309"/>
      <c r="B1" s="309"/>
      <c r="C1" s="309"/>
      <c r="D1" s="309"/>
    </row>
    <row r="2" spans="1:30" ht="16.5" customHeight="1" x14ac:dyDescent="0.3">
      <c r="A2" s="309"/>
      <c r="B2" s="560" t="s">
        <v>284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</row>
    <row r="3" spans="1:30" ht="9.75" customHeight="1" x14ac:dyDescent="0.25">
      <c r="A3" s="309" t="s">
        <v>84</v>
      </c>
      <c r="B3" s="309"/>
      <c r="C3" s="309"/>
      <c r="D3" s="309"/>
    </row>
    <row r="4" spans="1:30" ht="19.899999999999999" customHeight="1" x14ac:dyDescent="0.25">
      <c r="A4" s="309"/>
      <c r="B4" s="562" t="s">
        <v>279</v>
      </c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X4" s="138"/>
      <c r="Y4" s="562" t="s">
        <v>330</v>
      </c>
      <c r="Z4" s="563"/>
      <c r="AA4" s="563"/>
      <c r="AB4" s="563"/>
      <c r="AC4" s="563"/>
      <c r="AD4" s="563"/>
    </row>
    <row r="5" spans="1:30" ht="5.45" customHeight="1" x14ac:dyDescent="0.25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25">
      <c r="A6" s="309"/>
      <c r="B6" s="309"/>
      <c r="D6" s="564" t="s">
        <v>331</v>
      </c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320"/>
      <c r="U6" s="320"/>
      <c r="V6" s="320"/>
      <c r="W6" s="320"/>
      <c r="Y6" s="311"/>
      <c r="Z6" s="98" t="s">
        <v>280</v>
      </c>
      <c r="AA6" s="98" t="s">
        <v>281</v>
      </c>
      <c r="AB6" s="98" t="s">
        <v>282</v>
      </c>
      <c r="AC6" s="82" t="s">
        <v>328</v>
      </c>
      <c r="AD6" s="82" t="s">
        <v>329</v>
      </c>
    </row>
    <row r="7" spans="1:30" ht="15" customHeight="1" x14ac:dyDescent="0.25">
      <c r="A7" s="309"/>
      <c r="B7" s="309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4"/>
      <c r="R7" s="564"/>
      <c r="S7" s="564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25">
      <c r="A8" s="309"/>
      <c r="B8" s="309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5" x14ac:dyDescent="0.25">
      <c r="A9" s="309"/>
      <c r="B9" s="309"/>
      <c r="C9" s="234"/>
      <c r="D9" s="564"/>
      <c r="E9" s="564"/>
      <c r="F9" s="564"/>
      <c r="G9" s="564"/>
      <c r="H9" s="564"/>
      <c r="I9" s="564"/>
      <c r="J9" s="564"/>
      <c r="K9" s="564"/>
      <c r="L9" s="564"/>
      <c r="M9" s="564"/>
      <c r="N9" s="564"/>
      <c r="O9" s="564"/>
      <c r="P9" s="564"/>
      <c r="Q9" s="564"/>
      <c r="R9" s="564"/>
      <c r="S9" s="564"/>
      <c r="T9" s="320"/>
      <c r="U9" s="320"/>
      <c r="V9" s="320"/>
      <c r="W9" s="320"/>
      <c r="Y9" s="311">
        <v>43831</v>
      </c>
      <c r="Z9" s="310">
        <v>1.669709019044328</v>
      </c>
      <c r="AA9" s="310">
        <v>-0.33713559915042374</v>
      </c>
      <c r="AB9" s="310">
        <v>-2.6340061006556681</v>
      </c>
      <c r="AC9" s="310">
        <v>5.5459572808792359</v>
      </c>
      <c r="AD9" s="310">
        <v>2.2409353596033736</v>
      </c>
    </row>
    <row r="10" spans="1:30" ht="15" x14ac:dyDescent="0.25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311" t="s">
        <v>174</v>
      </c>
      <c r="Z10" s="310">
        <v>0.11041505948197372</v>
      </c>
      <c r="AA10" s="310">
        <v>0.15808470822850054</v>
      </c>
      <c r="AB10" s="310">
        <v>-2.6340061006556681</v>
      </c>
      <c r="AC10" s="310">
        <v>4.3586179989689668</v>
      </c>
      <c r="AD10" s="310">
        <v>2.3307539818672729</v>
      </c>
    </row>
    <row r="11" spans="1:30" x14ac:dyDescent="0.25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311" t="s">
        <v>174</v>
      </c>
      <c r="Z11" s="310">
        <v>-2.660223312740301</v>
      </c>
      <c r="AA11" s="310">
        <v>5.2247593042723244E-2</v>
      </c>
      <c r="AB11" s="310">
        <v>-2.6340061006556681</v>
      </c>
      <c r="AC11" s="310">
        <v>1.5179397330620645</v>
      </c>
      <c r="AD11" s="310">
        <v>2.7761168807921899</v>
      </c>
    </row>
    <row r="12" spans="1:30" x14ac:dyDescent="0.25">
      <c r="A12" s="309"/>
      <c r="B12" s="309"/>
      <c r="C12" s="309"/>
      <c r="D12" s="309"/>
      <c r="Y12" s="311" t="s">
        <v>174</v>
      </c>
      <c r="Z12" s="310">
        <v>-2.3127409090339746</v>
      </c>
      <c r="AA12" s="310">
        <v>-0.52578814932891516</v>
      </c>
      <c r="AB12" s="310">
        <v>-2.6340061006556681</v>
      </c>
      <c r="AC12" s="310">
        <v>2.9817147245942266</v>
      </c>
      <c r="AD12" s="310">
        <v>3.7727889467841749</v>
      </c>
    </row>
    <row r="13" spans="1:30" x14ac:dyDescent="0.25">
      <c r="A13" s="309"/>
      <c r="B13" s="309"/>
      <c r="C13" s="309"/>
      <c r="D13" s="309"/>
      <c r="Y13" s="311" t="s">
        <v>174</v>
      </c>
      <c r="Z13" s="310">
        <v>0.57216578172826082</v>
      </c>
      <c r="AA13" s="310">
        <v>-0.79036858940466304</v>
      </c>
      <c r="AB13" s="310">
        <v>-2.6340061006556681</v>
      </c>
      <c r="AC13" s="310">
        <v>5.1677319542813507</v>
      </c>
      <c r="AD13" s="310">
        <v>3.4411849765184264</v>
      </c>
    </row>
    <row r="14" spans="1:30" x14ac:dyDescent="0.25">
      <c r="Y14" s="311" t="s">
        <v>174</v>
      </c>
      <c r="Z14" s="310">
        <v>-0.11931204768393577</v>
      </c>
      <c r="AA14" s="310">
        <v>-0.52297412380856323</v>
      </c>
      <c r="AB14" s="310">
        <v>-2.6340061006556681</v>
      </c>
      <c r="AC14" s="310">
        <v>3.1772524404450166</v>
      </c>
      <c r="AD14" s="310">
        <v>3.6153739955814177</v>
      </c>
    </row>
    <row r="15" spans="1:30" x14ac:dyDescent="0.25">
      <c r="Y15" s="311" t="s">
        <v>174</v>
      </c>
      <c r="Z15" s="310">
        <v>-0.94053063609875731</v>
      </c>
      <c r="AA15" s="310">
        <v>-0.10929318294588729</v>
      </c>
      <c r="AB15" s="310">
        <v>-2.6340061006556681</v>
      </c>
      <c r="AC15" s="310">
        <v>3.6603084952583629</v>
      </c>
      <c r="AD15" s="310">
        <v>3.9146738764660864</v>
      </c>
    </row>
    <row r="16" spans="1:30" x14ac:dyDescent="0.25">
      <c r="Y16" s="311" t="s">
        <v>174</v>
      </c>
      <c r="Z16" s="310">
        <v>-0.18235406148590716</v>
      </c>
      <c r="AA16" s="310">
        <v>0.34040718756207028</v>
      </c>
      <c r="AB16" s="310">
        <v>-2.6340061006556681</v>
      </c>
      <c r="AC16" s="310">
        <v>3.2247294890189977</v>
      </c>
      <c r="AD16" s="310">
        <v>4.260016964827301</v>
      </c>
    </row>
    <row r="17" spans="25:30" x14ac:dyDescent="0.25">
      <c r="Y17" s="311" t="s">
        <v>174</v>
      </c>
      <c r="Z17" s="310">
        <v>1.9821763186546724</v>
      </c>
      <c r="AA17" s="310">
        <v>0.49484765691110838</v>
      </c>
      <c r="AB17" s="310">
        <v>-2.6340061006556681</v>
      </c>
      <c r="AC17" s="310">
        <v>5.5779411324099044</v>
      </c>
      <c r="AD17" s="310">
        <v>4.4854842612506411</v>
      </c>
    </row>
    <row r="18" spans="25:30" x14ac:dyDescent="0.25">
      <c r="Y18" s="311" t="s">
        <v>174</v>
      </c>
      <c r="Z18" s="310">
        <v>0.23554327329843039</v>
      </c>
      <c r="AA18" s="310">
        <v>0.66014850086812837</v>
      </c>
      <c r="AB18" s="310">
        <v>-2.6340061006556681</v>
      </c>
      <c r="AC18" s="310">
        <v>3.6130388992547466</v>
      </c>
      <c r="AD18" s="310">
        <v>4.8921414456086296</v>
      </c>
    </row>
    <row r="19" spans="25:30" x14ac:dyDescent="0.25">
      <c r="Y19" s="311" t="s">
        <v>174</v>
      </c>
      <c r="Z19" s="310">
        <v>0.83516168452172845</v>
      </c>
      <c r="AA19" s="310">
        <v>0.79657768557592923</v>
      </c>
      <c r="AB19" s="310">
        <v>-2.6340061006556681</v>
      </c>
      <c r="AC19" s="310">
        <v>5.3991163431227278</v>
      </c>
      <c r="AD19" s="310">
        <v>5.0406488836628132</v>
      </c>
    </row>
    <row r="20" spans="25:30" x14ac:dyDescent="0.25">
      <c r="Y20" s="311" t="s">
        <v>174</v>
      </c>
      <c r="Z20" s="310">
        <v>1.6532490671715281</v>
      </c>
      <c r="AA20" s="310">
        <v>0.86879711162159923</v>
      </c>
      <c r="AB20" s="310">
        <v>-2.6340061006556681</v>
      </c>
      <c r="AC20" s="310">
        <v>6.7460030292447328</v>
      </c>
      <c r="AD20" s="310">
        <v>4.8540568748149031</v>
      </c>
    </row>
    <row r="21" spans="25:30" x14ac:dyDescent="0.25">
      <c r="Y21" s="311" t="s">
        <v>174</v>
      </c>
      <c r="Z21" s="310">
        <v>1.0377938600152037</v>
      </c>
      <c r="AA21" s="310">
        <v>0.66100662805267185</v>
      </c>
      <c r="AB21" s="310">
        <v>-2.6340061006556681</v>
      </c>
      <c r="AC21" s="310">
        <v>6.0238527309509351</v>
      </c>
      <c r="AD21" s="310">
        <v>4.7794684972737542</v>
      </c>
    </row>
    <row r="22" spans="25:30" x14ac:dyDescent="0.25">
      <c r="Y22" s="311" t="s">
        <v>174</v>
      </c>
      <c r="Z22" s="310">
        <v>1.4473656855849004E-2</v>
      </c>
      <c r="AA22" s="310">
        <v>0.5164488248229866</v>
      </c>
      <c r="AB22" s="310">
        <v>-2.6340061006556681</v>
      </c>
      <c r="AC22" s="310">
        <v>4.6998605616376494</v>
      </c>
      <c r="AD22" s="310">
        <v>4.813054151019311</v>
      </c>
    </row>
    <row r="23" spans="25:30" x14ac:dyDescent="0.25">
      <c r="Y23" s="311" t="s">
        <v>174</v>
      </c>
      <c r="Z23" s="310">
        <v>0.32318192083378205</v>
      </c>
      <c r="AA23" s="310">
        <v>0.20472809864278174</v>
      </c>
      <c r="AB23" s="310">
        <v>-2.6340061006556681</v>
      </c>
      <c r="AC23" s="310">
        <v>1.9185854270836273</v>
      </c>
      <c r="AD23" s="310">
        <v>4.6880884446673194</v>
      </c>
    </row>
    <row r="24" spans="25:30" x14ac:dyDescent="0.25">
      <c r="Y24" s="311" t="s">
        <v>174</v>
      </c>
      <c r="Z24" s="310">
        <v>0.52764293367218151</v>
      </c>
      <c r="AA24" s="310">
        <v>5.1838321727637089E-2</v>
      </c>
      <c r="AB24" s="310">
        <v>-2.6340061006556681</v>
      </c>
      <c r="AC24" s="310">
        <v>5.0558224896218604</v>
      </c>
      <c r="AD24" s="310">
        <v>4.6402529379749637</v>
      </c>
    </row>
    <row r="25" spans="25:30" x14ac:dyDescent="0.25">
      <c r="Y25" s="311" t="s">
        <v>174</v>
      </c>
      <c r="Z25" s="310">
        <v>-0.7763613493093664</v>
      </c>
      <c r="AA25" s="310">
        <v>0.38233076692636481</v>
      </c>
      <c r="AB25" s="310">
        <v>-2.6340061006556681</v>
      </c>
      <c r="AC25" s="310">
        <v>3.8481384754736467</v>
      </c>
      <c r="AD25" s="310">
        <v>4.6452178588097315</v>
      </c>
    </row>
    <row r="26" spans="25:30" x14ac:dyDescent="0.25">
      <c r="Y26" s="311" t="s">
        <v>174</v>
      </c>
      <c r="Z26" s="310">
        <v>-1.3468833987397058</v>
      </c>
      <c r="AA26" s="310">
        <v>0.47902967615007047</v>
      </c>
      <c r="AB26" s="310">
        <v>-2.6340061006556681</v>
      </c>
      <c r="AC26" s="310">
        <v>4.5243563986587816</v>
      </c>
      <c r="AD26" s="310">
        <v>4.8866105182124215</v>
      </c>
    </row>
    <row r="27" spans="25:30" x14ac:dyDescent="0.25">
      <c r="Y27" s="311" t="s">
        <v>174</v>
      </c>
      <c r="Z27" s="310">
        <v>0.58302062876551553</v>
      </c>
      <c r="AA27" s="310">
        <v>0.4636084450699966</v>
      </c>
      <c r="AB27" s="310">
        <v>-2.6340061006556681</v>
      </c>
      <c r="AC27" s="310">
        <v>6.4111544823982456</v>
      </c>
      <c r="AD27" s="310">
        <v>5.4906741053861845</v>
      </c>
    </row>
    <row r="28" spans="25:30" x14ac:dyDescent="0.25">
      <c r="Y28" s="311" t="s">
        <v>174</v>
      </c>
      <c r="Z28" s="310">
        <v>3.3512409764062978</v>
      </c>
      <c r="AA28" s="310">
        <v>0.7180073739168894</v>
      </c>
      <c r="AB28" s="310">
        <v>-2.6340061006556681</v>
      </c>
      <c r="AC28" s="310">
        <v>6.058607176794311</v>
      </c>
      <c r="AD28" s="310">
        <v>5.8036832595908958</v>
      </c>
    </row>
    <row r="29" spans="25:30" x14ac:dyDescent="0.25">
      <c r="Y29" s="311" t="s">
        <v>174</v>
      </c>
      <c r="Z29" s="310">
        <v>0.69136602142178871</v>
      </c>
      <c r="AA29" s="310">
        <v>1.2276194709257808</v>
      </c>
      <c r="AB29" s="310">
        <v>-2.6340061006556681</v>
      </c>
      <c r="AC29" s="310">
        <v>6.3896091774564781</v>
      </c>
      <c r="AD29" s="310">
        <v>6.0023879441150854</v>
      </c>
    </row>
    <row r="30" spans="25:30" x14ac:dyDescent="0.25">
      <c r="Y30" s="311" t="s">
        <v>174</v>
      </c>
      <c r="Z30" s="310">
        <v>0.21523330327326473</v>
      </c>
      <c r="AA30" s="310">
        <v>1.8606057295518004</v>
      </c>
      <c r="AB30" s="310">
        <v>-2.6340061006556681</v>
      </c>
      <c r="AC30" s="310">
        <v>6.147030537299969</v>
      </c>
      <c r="AD30" s="310">
        <v>6.0306291617329872</v>
      </c>
    </row>
    <row r="31" spans="25:30" x14ac:dyDescent="0.25">
      <c r="Y31" s="311" t="s">
        <v>174</v>
      </c>
      <c r="Z31" s="310">
        <v>2.3084354356004315</v>
      </c>
      <c r="AA31" s="310">
        <v>2.3049783659582048</v>
      </c>
      <c r="AB31" s="310">
        <v>-2.6340061006556681</v>
      </c>
      <c r="AC31" s="310">
        <v>7.246886569054837</v>
      </c>
      <c r="AD31" s="310">
        <v>5.7438963894903372</v>
      </c>
    </row>
    <row r="32" spans="25:30" x14ac:dyDescent="0.25">
      <c r="Y32" s="311" t="s">
        <v>174</v>
      </c>
      <c r="Z32" s="310">
        <v>2.7909233297528724</v>
      </c>
      <c r="AA32" s="310">
        <v>2.0713639518521227</v>
      </c>
      <c r="AB32" s="310">
        <v>-2.6340061006556681</v>
      </c>
      <c r="AC32" s="310">
        <v>5.2390712671429753</v>
      </c>
      <c r="AD32" s="310">
        <v>5.1656804855210146</v>
      </c>
    </row>
    <row r="33" spans="1:30" x14ac:dyDescent="0.25">
      <c r="Y33" s="311" t="s">
        <v>174</v>
      </c>
      <c r="Z33" s="310">
        <v>3.0840204116424328</v>
      </c>
      <c r="AA33" s="310">
        <v>1.944975952952404</v>
      </c>
      <c r="AB33" s="310">
        <v>-2.6340061006556681</v>
      </c>
      <c r="AC33" s="310">
        <v>4.722044921984093</v>
      </c>
      <c r="AD33" s="310">
        <v>4.8234799277405074</v>
      </c>
    </row>
    <row r="34" spans="1:30" x14ac:dyDescent="0.25">
      <c r="Y34" s="311" t="s">
        <v>174</v>
      </c>
      <c r="Z34" s="310">
        <v>3.693629083610344</v>
      </c>
      <c r="AA34" s="310">
        <v>2.0249190255321143</v>
      </c>
      <c r="AB34" s="310">
        <v>-2.6340061006556681</v>
      </c>
      <c r="AC34" s="310">
        <v>4.4040250766996962</v>
      </c>
      <c r="AD34" s="310">
        <v>4.5862813200581929</v>
      </c>
    </row>
    <row r="35" spans="1:30" x14ac:dyDescent="0.25">
      <c r="D35" s="98" t="s">
        <v>283</v>
      </c>
      <c r="Y35" s="311" t="s">
        <v>174</v>
      </c>
      <c r="Z35" s="310">
        <v>1.715940077663725</v>
      </c>
      <c r="AA35" s="310">
        <v>1.9604113097473552</v>
      </c>
      <c r="AB35" s="310">
        <v>-2.6340061006556681</v>
      </c>
      <c r="AC35" s="310">
        <v>2.0110958490090525</v>
      </c>
      <c r="AD35" s="310">
        <v>4.3498345473945976</v>
      </c>
    </row>
    <row r="36" spans="1:30" x14ac:dyDescent="0.25">
      <c r="Y36" s="311" t="s">
        <v>174</v>
      </c>
      <c r="Z36" s="310">
        <v>-0.19334997087624028</v>
      </c>
      <c r="AA36" s="310">
        <v>1.6344711641396379</v>
      </c>
      <c r="AB36" s="310">
        <v>-2.6340061006556681</v>
      </c>
      <c r="AC36" s="310">
        <v>3.9942052729929287</v>
      </c>
      <c r="AD36" s="310">
        <v>3.9585851201215383</v>
      </c>
    </row>
    <row r="37" spans="1:30" ht="18.75" x14ac:dyDescent="0.25">
      <c r="C37" s="561" t="s">
        <v>247</v>
      </c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Y37" s="311" t="s">
        <v>174</v>
      </c>
      <c r="Z37" s="310">
        <v>0.77483481133123844</v>
      </c>
      <c r="AA37" s="310">
        <v>1.3045444202163987</v>
      </c>
      <c r="AB37" s="310">
        <v>-2.6340061006556681</v>
      </c>
      <c r="AC37" s="310">
        <v>4.4866402835237693</v>
      </c>
      <c r="AD37" s="310">
        <v>3.6217704413470631</v>
      </c>
    </row>
    <row r="38" spans="1:30" x14ac:dyDescent="0.25">
      <c r="C38" s="309"/>
      <c r="D38" s="309"/>
      <c r="Y38" s="311" t="s">
        <v>174</v>
      </c>
      <c r="Z38" s="310">
        <v>1.8568814251071162</v>
      </c>
      <c r="AA38" s="310">
        <v>0.42692076094831322</v>
      </c>
      <c r="AB38" s="310">
        <v>-2.6340061006556681</v>
      </c>
      <c r="AC38" s="310">
        <v>5.5917591604096657</v>
      </c>
      <c r="AD38" s="310">
        <v>2.9788434543752151</v>
      </c>
    </row>
    <row r="39" spans="1:30" ht="15.75" customHeight="1" thickBot="1" x14ac:dyDescent="0.3">
      <c r="A39" s="309"/>
      <c r="C39" s="550" t="s">
        <v>99</v>
      </c>
      <c r="D39" s="553" t="s">
        <v>274</v>
      </c>
      <c r="E39" s="554"/>
      <c r="F39" s="554"/>
      <c r="G39" s="555"/>
      <c r="H39" s="556" t="s">
        <v>4</v>
      </c>
      <c r="I39" s="511"/>
      <c r="J39" s="511"/>
      <c r="K39" s="511"/>
      <c r="L39" s="511"/>
      <c r="M39" s="557"/>
      <c r="N39" s="556" t="s">
        <v>17</v>
      </c>
      <c r="O39" s="511"/>
      <c r="P39" s="511"/>
      <c r="Q39" s="512"/>
      <c r="Y39" s="311" t="s">
        <v>174</v>
      </c>
      <c r="Z39" s="310">
        <v>0.50934231049884948</v>
      </c>
      <c r="AA39" s="310">
        <v>-7.7375685986354581E-2</v>
      </c>
      <c r="AB39" s="310">
        <v>-2.6340061006556681</v>
      </c>
      <c r="AC39" s="310">
        <v>2.500325276231564</v>
      </c>
      <c r="AD39" s="310">
        <v>2.6119482513872043</v>
      </c>
    </row>
    <row r="40" spans="1:30" thickBot="1" x14ac:dyDescent="0.3">
      <c r="A40" s="309"/>
      <c r="C40" s="551"/>
      <c r="D40" s="558" t="s">
        <v>6</v>
      </c>
      <c r="E40" s="559"/>
      <c r="F40" s="75" t="s">
        <v>14</v>
      </c>
      <c r="G40" s="537" t="s">
        <v>29</v>
      </c>
      <c r="H40" s="539" t="s">
        <v>199</v>
      </c>
      <c r="I40" s="540"/>
      <c r="J40" s="541"/>
      <c r="K40" s="542" t="s">
        <v>200</v>
      </c>
      <c r="L40" s="540"/>
      <c r="M40" s="543"/>
      <c r="N40" s="539" t="s">
        <v>18</v>
      </c>
      <c r="O40" s="540"/>
      <c r="P40" s="540"/>
      <c r="Q40" s="541"/>
      <c r="Y40" s="311">
        <v>43862</v>
      </c>
      <c r="Z40" s="310">
        <v>0.77453320417975924</v>
      </c>
      <c r="AA40" s="310">
        <v>-0.60748987759527184</v>
      </c>
      <c r="AB40" s="310">
        <v>-2.6340061006556681</v>
      </c>
      <c r="AC40" s="310">
        <v>2.3643421705627645</v>
      </c>
      <c r="AD40" s="310">
        <v>1.7004355268073479</v>
      </c>
    </row>
    <row r="41" spans="1:30" ht="16.5" thickBot="1" x14ac:dyDescent="0.3">
      <c r="A41" s="309"/>
      <c r="C41" s="552"/>
      <c r="D41" s="344" t="s">
        <v>6</v>
      </c>
      <c r="E41" s="344" t="s">
        <v>12</v>
      </c>
      <c r="F41" s="344" t="s">
        <v>13</v>
      </c>
      <c r="G41" s="538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311" t="s">
        <v>174</v>
      </c>
      <c r="Z41" s="310">
        <v>-2.4497365312662556</v>
      </c>
      <c r="AA41" s="310">
        <v>-1.3779657433741492</v>
      </c>
      <c r="AB41" s="310">
        <v>-2.6340061006556681</v>
      </c>
      <c r="AC41" s="310">
        <v>-9.6463832103239611E-2</v>
      </c>
      <c r="AD41" s="310">
        <v>0.55559391453327778</v>
      </c>
    </row>
    <row r="42" spans="1:30" x14ac:dyDescent="0.25">
      <c r="A42" s="309"/>
      <c r="C42" s="281"/>
      <c r="D42" s="309"/>
      <c r="J42" s="29"/>
      <c r="M42" s="29"/>
      <c r="N42" s="29"/>
      <c r="O42" s="29"/>
      <c r="P42" s="29"/>
      <c r="Y42" s="311" t="s">
        <v>174</v>
      </c>
      <c r="Z42" s="310">
        <v>-1.8141350508789496</v>
      </c>
      <c r="AA42" s="310">
        <v>-2.0062504595758979</v>
      </c>
      <c r="AB42" s="310">
        <v>-2.6340061006556681</v>
      </c>
      <c r="AC42" s="310">
        <v>-0.55717057190702235</v>
      </c>
      <c r="AD42" s="310">
        <v>-0.70953168226744323</v>
      </c>
    </row>
    <row r="43" spans="1:30" ht="15" x14ac:dyDescent="0.25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311" t="s">
        <v>174</v>
      </c>
      <c r="Z43" s="310">
        <v>-3.904149312138661</v>
      </c>
      <c r="AA43" s="310">
        <v>-2.3959718784381501</v>
      </c>
      <c r="AB43" s="310">
        <v>-2.6340061006556681</v>
      </c>
      <c r="AC43" s="310">
        <v>-2.386383799066067</v>
      </c>
      <c r="AD43" s="310">
        <v>-1.6204367487347326</v>
      </c>
    </row>
    <row r="44" spans="1:30" ht="15" x14ac:dyDescent="0.25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311" t="s">
        <v>174</v>
      </c>
      <c r="Z44" s="310">
        <v>-4.6184962491209038</v>
      </c>
      <c r="AA44" s="310">
        <v>-3.0129327834852258</v>
      </c>
      <c r="AB44" s="310">
        <v>-2.6340061006556681</v>
      </c>
      <c r="AC44" s="310">
        <v>-3.5272510023947206</v>
      </c>
      <c r="AD44" s="310">
        <v>-2.7077924522219519</v>
      </c>
    </row>
    <row r="45" spans="1:30" ht="15" x14ac:dyDescent="0.25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311" t="s">
        <v>174</v>
      </c>
      <c r="Z45" s="310">
        <v>-2.541111588305125</v>
      </c>
      <c r="AA45" s="310">
        <v>-3.099454964635012</v>
      </c>
      <c r="AB45" s="310">
        <v>-2.6340061006556681</v>
      </c>
      <c r="AC45" s="310">
        <v>-3.2641200171953813</v>
      </c>
      <c r="AD45" s="310">
        <v>-3.305993684241642</v>
      </c>
    </row>
    <row r="46" spans="1:30" ht="15" x14ac:dyDescent="0.25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311" t="s">
        <v>174</v>
      </c>
      <c r="Z46" s="310">
        <v>-2.218707621536915</v>
      </c>
      <c r="AA46" s="310">
        <v>-2.905518894399953</v>
      </c>
      <c r="AB46" s="310">
        <v>-2.6340061006556681</v>
      </c>
      <c r="AC46" s="310">
        <v>-3.8760101890394623</v>
      </c>
      <c r="AD46" s="310">
        <v>-3.3200603498544683</v>
      </c>
    </row>
    <row r="47" spans="1:30" ht="15" x14ac:dyDescent="0.25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311" t="s">
        <v>174</v>
      </c>
      <c r="Z47" s="310">
        <v>-3.5441931311497674</v>
      </c>
      <c r="AA47" s="310">
        <v>-2.7331319745847589</v>
      </c>
      <c r="AB47" s="310">
        <v>-2.6340061006556681</v>
      </c>
      <c r="AC47" s="310">
        <v>-5.24714775384777</v>
      </c>
      <c r="AD47" s="310">
        <v>-3.3875775952545979</v>
      </c>
    </row>
    <row r="48" spans="1:30" ht="15" x14ac:dyDescent="0.25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201</v>
      </c>
      <c r="O48" s="285" t="s">
        <v>202</v>
      </c>
      <c r="P48" s="284">
        <v>-2.5000000000000001E-2</v>
      </c>
      <c r="Q48" s="275">
        <v>-1E-3</v>
      </c>
      <c r="Y48" s="311" t="s">
        <v>174</v>
      </c>
      <c r="Z48" s="310">
        <v>-3.0553917993147626</v>
      </c>
      <c r="AA48" s="310">
        <v>-1.6940023980449186</v>
      </c>
      <c r="AB48" s="310">
        <v>-2.6340061006556681</v>
      </c>
      <c r="AC48" s="310">
        <v>-4.2838724562410704</v>
      </c>
      <c r="AD48" s="310">
        <v>-3.15701480461794</v>
      </c>
    </row>
    <row r="49" spans="1:30" ht="15" x14ac:dyDescent="0.25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311" t="s">
        <v>174</v>
      </c>
      <c r="Z49" s="310">
        <v>-0.4565825592335353</v>
      </c>
      <c r="AA49" s="310">
        <v>-0.88017252639347021</v>
      </c>
      <c r="AB49" s="310">
        <v>-2.6340061006556681</v>
      </c>
      <c r="AC49" s="310">
        <v>-0.65563723119680617</v>
      </c>
      <c r="AD49" s="310">
        <v>-3.3481243785794743</v>
      </c>
    </row>
    <row r="50" spans="1:30" ht="15" x14ac:dyDescent="0.25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234</v>
      </c>
      <c r="P50" s="284">
        <v>-2.5999999999999999E-2</v>
      </c>
      <c r="Q50" s="275">
        <v>1E-3</v>
      </c>
      <c r="Y50" s="311" t="s">
        <v>174</v>
      </c>
      <c r="Z50" s="310">
        <v>-2.6974408734323059</v>
      </c>
      <c r="AA50" s="310">
        <v>-0.75270974263726864</v>
      </c>
      <c r="AB50" s="310">
        <v>-2.6340061006556681</v>
      </c>
      <c r="AC50" s="310">
        <v>-2.8590045168669747</v>
      </c>
      <c r="AD50" s="310">
        <v>-3.654144669912049</v>
      </c>
    </row>
    <row r="51" spans="1:30" ht="15" x14ac:dyDescent="0.25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311" t="s">
        <v>174</v>
      </c>
      <c r="Z51" s="310">
        <v>2.6554107866579812</v>
      </c>
      <c r="AA51" s="310">
        <v>-0.36513322065035603</v>
      </c>
      <c r="AB51" s="310">
        <v>-2.6340061006556681</v>
      </c>
      <c r="AC51" s="310">
        <v>-1.9133114679381151</v>
      </c>
      <c r="AD51" s="310">
        <v>-3.684680078688142</v>
      </c>
    </row>
    <row r="52" spans="1:30" ht="15" x14ac:dyDescent="0.25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311" t="s">
        <v>174</v>
      </c>
      <c r="Z52" s="310">
        <v>3.1556975132550136</v>
      </c>
      <c r="AA52" s="310">
        <v>0.23592238788165795</v>
      </c>
      <c r="AB52" s="310">
        <v>-2.6340061006556681</v>
      </c>
      <c r="AC52" s="310">
        <v>-4.6018870349261221</v>
      </c>
      <c r="AD52" s="310">
        <v>-3.3274800085833527</v>
      </c>
    </row>
    <row r="53" spans="1:30" ht="15" x14ac:dyDescent="0.25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311" t="s">
        <v>174</v>
      </c>
      <c r="Z53" s="310">
        <v>-1.3264681352435037</v>
      </c>
      <c r="AA53" s="310">
        <v>1.0876247981988125</v>
      </c>
      <c r="AB53" s="310">
        <v>-2.6340061006556681</v>
      </c>
      <c r="AC53" s="310">
        <v>-6.0181522283674838</v>
      </c>
      <c r="AD53" s="310">
        <v>-2.7431285779910177</v>
      </c>
    </row>
    <row r="54" spans="1:30" ht="15" x14ac:dyDescent="0.25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311" t="s">
        <v>174</v>
      </c>
      <c r="Z54" s="310">
        <v>-0.83115747724138012</v>
      </c>
      <c r="AA54" s="310">
        <v>1.5136928410016641</v>
      </c>
      <c r="AB54" s="310">
        <v>-2.6340061006556681</v>
      </c>
      <c r="AC54" s="310">
        <v>-5.4608956152804211</v>
      </c>
      <c r="AD54" s="310">
        <v>-2.2586794048386452</v>
      </c>
    </row>
    <row r="55" spans="1:30" ht="15" x14ac:dyDescent="0.25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311" t="s">
        <v>174</v>
      </c>
      <c r="Z55" s="310">
        <v>1.1519974604093361</v>
      </c>
      <c r="AA55" s="310">
        <v>1.0750667948445318</v>
      </c>
      <c r="AB55" s="310">
        <v>-2.6340061006556681</v>
      </c>
      <c r="AC55" s="310">
        <v>-1.7834719655075446</v>
      </c>
      <c r="AD55" s="310">
        <v>-2.1036183542242446</v>
      </c>
    </row>
    <row r="56" spans="1:30" ht="15" x14ac:dyDescent="0.25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311" t="s">
        <v>174</v>
      </c>
      <c r="Z56" s="310">
        <v>5.5053343129865473</v>
      </c>
      <c r="AA56" s="310">
        <v>0.66810096494757076</v>
      </c>
      <c r="AB56" s="310">
        <v>-2.6340061006556681</v>
      </c>
      <c r="AC56" s="310">
        <v>3.4348227829495386</v>
      </c>
      <c r="AD56" s="310">
        <v>-1.2695882757701977</v>
      </c>
    </row>
    <row r="57" spans="1:30" ht="15" x14ac:dyDescent="0.25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311" t="s">
        <v>174</v>
      </c>
      <c r="Z57" s="310">
        <v>0.28503542618765509</v>
      </c>
      <c r="AA57" s="310">
        <v>0.62896949928649548</v>
      </c>
      <c r="AB57" s="310">
        <v>-2.6340061006556681</v>
      </c>
      <c r="AC57" s="310">
        <v>0.532139695199632</v>
      </c>
      <c r="AD57" s="310">
        <v>-0.16542103511915229</v>
      </c>
    </row>
    <row r="58" spans="1:30" ht="15" x14ac:dyDescent="0.25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311" t="s">
        <v>174</v>
      </c>
      <c r="Z58" s="310">
        <v>-0.41497153644194484</v>
      </c>
      <c r="AA58" s="310">
        <v>0.52387267874427113</v>
      </c>
      <c r="AB58" s="310">
        <v>-2.6340061006556681</v>
      </c>
      <c r="AC58" s="310">
        <v>-0.82788411363731029</v>
      </c>
      <c r="AD58" s="310">
        <v>0.60604239504207114</v>
      </c>
    </row>
    <row r="59" spans="1:30" ht="15" x14ac:dyDescent="0.25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311" t="s">
        <v>174</v>
      </c>
      <c r="Z59" s="310">
        <v>0.30693670397628559</v>
      </c>
      <c r="AA59" s="310">
        <v>-1.6921739496178541E-2</v>
      </c>
      <c r="AB59" s="310">
        <v>-2.6340061006556681</v>
      </c>
      <c r="AC59" s="310">
        <v>1.2363235142522058</v>
      </c>
      <c r="AD59" s="310">
        <v>0.72172100970007591</v>
      </c>
    </row>
    <row r="60" spans="1:30" ht="15" x14ac:dyDescent="0.25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311" t="s">
        <v>174</v>
      </c>
      <c r="Z60" s="310">
        <v>-1.6003883948710302</v>
      </c>
      <c r="AA60" s="310">
        <v>-0.89379132639807424</v>
      </c>
      <c r="AB60" s="310">
        <v>-2.6340061006556681</v>
      </c>
      <c r="AC60" s="310">
        <v>1.7110184561898336</v>
      </c>
      <c r="AD60" s="310">
        <v>-0.10329466462556118</v>
      </c>
    </row>
    <row r="61" spans="1:30" ht="15" x14ac:dyDescent="0.25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311" t="s">
        <v>174</v>
      </c>
      <c r="Z61" s="310">
        <v>-1.5668352210369503</v>
      </c>
      <c r="AA61" s="310">
        <v>-0.18474028203825973</v>
      </c>
      <c r="AB61" s="310">
        <v>-2.6340061006556681</v>
      </c>
      <c r="AC61" s="310">
        <v>-6.0651604151857441E-2</v>
      </c>
      <c r="AD61" s="310">
        <v>0.377003048954409</v>
      </c>
    </row>
    <row r="62" spans="1:30" ht="15" x14ac:dyDescent="0.25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311" t="s">
        <v>174</v>
      </c>
      <c r="Z62" s="310">
        <v>-2.6335634672738126</v>
      </c>
      <c r="AA62" s="310">
        <v>0.18057306995947289</v>
      </c>
      <c r="AB62" s="310">
        <v>-2.6340061006556681</v>
      </c>
      <c r="AC62" s="310">
        <v>-0.97372166290151085</v>
      </c>
      <c r="AD62" s="310">
        <v>0.64448455596982712</v>
      </c>
    </row>
    <row r="63" spans="1:30" ht="15" x14ac:dyDescent="0.25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311" t="s">
        <v>174</v>
      </c>
      <c r="Z63" s="310">
        <v>-0.63275279532672202</v>
      </c>
      <c r="AA63" s="310">
        <v>7.6704850823771445E-2</v>
      </c>
      <c r="AB63" s="310">
        <v>-2.6340061006556681</v>
      </c>
      <c r="AC63" s="310">
        <v>-2.3402869373299211</v>
      </c>
      <c r="AD63" s="310">
        <v>0.33464125454814769</v>
      </c>
    </row>
    <row r="64" spans="1:30" ht="15" x14ac:dyDescent="0.25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311" t="s">
        <v>174</v>
      </c>
      <c r="Z64" s="310">
        <v>5.2483927367063563</v>
      </c>
      <c r="AA64" s="310">
        <v>0.18586106893871501</v>
      </c>
      <c r="AB64" s="310">
        <v>-2.6340061006556681</v>
      </c>
      <c r="AC64" s="310">
        <v>3.8942236902594232</v>
      </c>
      <c r="AD64" s="310">
        <v>0.26934695885574705</v>
      </c>
    </row>
    <row r="65" spans="1:30" ht="15" x14ac:dyDescent="0.25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311" t="s">
        <v>174</v>
      </c>
      <c r="Z65" s="310">
        <v>2.1422219275421837</v>
      </c>
      <c r="AA65" s="310">
        <v>0.54711355813315798</v>
      </c>
      <c r="AB65" s="310">
        <v>-2.6340061006556681</v>
      </c>
      <c r="AC65" s="310">
        <v>1.0444864354706169</v>
      </c>
      <c r="AD65" s="310">
        <v>0.32555843448208016</v>
      </c>
    </row>
    <row r="66" spans="1:30" ht="15" x14ac:dyDescent="0.25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311" t="s">
        <v>174</v>
      </c>
      <c r="Z66" s="310">
        <v>-0.42014082997362445</v>
      </c>
      <c r="AA66" s="310">
        <v>1.57860137248988</v>
      </c>
      <c r="AB66" s="310">
        <v>-2.6340061006556681</v>
      </c>
      <c r="AC66" s="310">
        <v>-0.93257959569955062</v>
      </c>
      <c r="AD66" s="310">
        <v>0.79558824131897921</v>
      </c>
    </row>
    <row r="67" spans="1:30" ht="15" x14ac:dyDescent="0.25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311" t="s">
        <v>174</v>
      </c>
      <c r="Z67" s="310">
        <v>-0.83629486806642572</v>
      </c>
      <c r="AA67" s="310">
        <v>2.1008628327746841</v>
      </c>
      <c r="AB67" s="310">
        <v>-2.6340061006556681</v>
      </c>
      <c r="AC67" s="310">
        <v>1.2539583863430295</v>
      </c>
      <c r="AD67" s="310">
        <v>1.0243874488110609</v>
      </c>
    </row>
    <row r="68" spans="1:30" ht="15" x14ac:dyDescent="0.25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311">
        <v>43891</v>
      </c>
      <c r="Z68" s="310">
        <v>0.9619322033241513</v>
      </c>
      <c r="AA68" s="310">
        <v>1.508565627588673</v>
      </c>
      <c r="AB68" s="310">
        <v>-2.6340061006556681</v>
      </c>
      <c r="AC68" s="310">
        <v>0.3328287252324742</v>
      </c>
      <c r="AD68" s="310">
        <v>0.25482058321396395</v>
      </c>
    </row>
    <row r="69" spans="1:30" ht="15" x14ac:dyDescent="0.25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311" t="s">
        <v>174</v>
      </c>
      <c r="Z69" s="310">
        <v>4.5868512332232401</v>
      </c>
      <c r="AA69" s="310">
        <v>0.9321226896409377</v>
      </c>
      <c r="AB69" s="310">
        <v>-2.6340061006556681</v>
      </c>
      <c r="AC69" s="310">
        <v>2.3164869849567822</v>
      </c>
      <c r="AD69" s="310">
        <v>2.7622500658627099E-2</v>
      </c>
    </row>
    <row r="70" spans="1:30" ht="15" x14ac:dyDescent="0.25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311" t="s">
        <v>174</v>
      </c>
      <c r="Z70" s="310">
        <v>3.0230774266669078</v>
      </c>
      <c r="AA70" s="310">
        <v>1.0309750988302506</v>
      </c>
      <c r="AB70" s="310">
        <v>-2.6340061006556681</v>
      </c>
      <c r="AC70" s="310">
        <v>-0.73869248488534822</v>
      </c>
      <c r="AD70" s="310">
        <v>9.4846287211981101E-2</v>
      </c>
    </row>
    <row r="71" spans="1:30" ht="15" x14ac:dyDescent="0.25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311" t="s">
        <v>174</v>
      </c>
      <c r="Z71" s="310">
        <v>1.1023123004042787</v>
      </c>
      <c r="AA71" s="310">
        <v>1.0844358681466761</v>
      </c>
      <c r="AB71" s="310">
        <v>-2.6340061006556681</v>
      </c>
      <c r="AC71" s="310">
        <v>-1.4927443689202562</v>
      </c>
      <c r="AD71" s="310">
        <v>-0.21505206349341474</v>
      </c>
    </row>
    <row r="72" spans="1:30" ht="15" x14ac:dyDescent="0.25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311" t="s">
        <v>174</v>
      </c>
      <c r="Z72" s="310">
        <v>-1.892878638091964</v>
      </c>
      <c r="AA72" s="310">
        <v>0.95969305408628125</v>
      </c>
      <c r="AB72" s="310">
        <v>-2.6340061006556681</v>
      </c>
      <c r="AC72" s="310">
        <v>-0.54590014241674112</v>
      </c>
      <c r="AD72" s="310">
        <v>-5.1446435560119345E-2</v>
      </c>
    </row>
    <row r="73" spans="1:30" ht="15" x14ac:dyDescent="0.25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311" t="s">
        <v>174</v>
      </c>
      <c r="Z73" s="310">
        <v>0.27182603435156594</v>
      </c>
      <c r="AA73" s="310">
        <v>0.45952572050648316</v>
      </c>
      <c r="AB73" s="310">
        <v>-2.6340061006556681</v>
      </c>
      <c r="AC73" s="310">
        <v>-0.46201308982607259</v>
      </c>
      <c r="AD73" s="310">
        <v>-0.30072386457603834</v>
      </c>
    </row>
    <row r="74" spans="1:30" ht="15" x14ac:dyDescent="0.25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311" t="s">
        <v>174</v>
      </c>
      <c r="Z74" s="310">
        <v>-0.46206948285144733</v>
      </c>
      <c r="AA74" s="310">
        <v>0.29376194104145359</v>
      </c>
      <c r="AB74" s="310">
        <v>-2.6340061006556681</v>
      </c>
      <c r="AC74" s="310">
        <v>-0.91533006859474142</v>
      </c>
      <c r="AD74" s="310">
        <v>-0.26037618600172763</v>
      </c>
    </row>
    <row r="75" spans="1:30" ht="15" x14ac:dyDescent="0.25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311" t="s">
        <v>174</v>
      </c>
      <c r="Z75" s="310">
        <v>8.8732504901387177E-2</v>
      </c>
      <c r="AA75" s="310">
        <v>0.74432485755883804</v>
      </c>
      <c r="AB75" s="310">
        <v>-2.6340061006556681</v>
      </c>
      <c r="AC75" s="310">
        <v>1.4780681207655419</v>
      </c>
      <c r="AD75" s="310">
        <v>-0.11102105214449003</v>
      </c>
    </row>
    <row r="76" spans="1:30" ht="15" x14ac:dyDescent="0.25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311" t="s">
        <v>174</v>
      </c>
      <c r="Z76" s="310">
        <v>1.0856798981646536</v>
      </c>
      <c r="AA76" s="310">
        <v>1.4938665411837164</v>
      </c>
      <c r="AB76" s="310">
        <v>-2.6340061006556681</v>
      </c>
      <c r="AC76" s="310">
        <v>0.5715449818453493</v>
      </c>
      <c r="AD76" s="310">
        <v>0.42198538980025951</v>
      </c>
    </row>
    <row r="77" spans="1:30" ht="15" x14ac:dyDescent="0.25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311" t="s">
        <v>174</v>
      </c>
      <c r="Z77" s="310">
        <v>1.8627309704117012</v>
      </c>
      <c r="AA77" s="310">
        <v>1.9999723473088389</v>
      </c>
      <c r="AB77" s="310">
        <v>-2.6340061006556681</v>
      </c>
      <c r="AC77" s="310">
        <v>-0.45625873486517321</v>
      </c>
      <c r="AD77" s="310">
        <v>0.91401699550184345</v>
      </c>
    </row>
    <row r="78" spans="1:30" ht="15" x14ac:dyDescent="0.25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311" t="s">
        <v>174</v>
      </c>
      <c r="Z78" s="310">
        <v>4.2562527160259691</v>
      </c>
      <c r="AA78" s="310">
        <v>1.6181047642832118</v>
      </c>
      <c r="AB78" s="310">
        <v>-2.6340061006556681</v>
      </c>
      <c r="AC78" s="310">
        <v>-0.44725843191959314</v>
      </c>
      <c r="AD78" s="310">
        <v>0.53432157769239141</v>
      </c>
    </row>
    <row r="79" spans="1:30" ht="15" x14ac:dyDescent="0.25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311" t="s">
        <v>174</v>
      </c>
      <c r="Z79" s="310">
        <v>3.353913147282185</v>
      </c>
      <c r="AA79" s="310">
        <v>1.8091609854250013</v>
      </c>
      <c r="AB79" s="310">
        <v>-2.6340061006556681</v>
      </c>
      <c r="AC79" s="310">
        <v>3.1851449511965058</v>
      </c>
      <c r="AD79" s="310">
        <v>0.1589266851431676</v>
      </c>
    </row>
    <row r="80" spans="1:30" ht="15" x14ac:dyDescent="0.25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311" t="s">
        <v>174</v>
      </c>
      <c r="Z80" s="310">
        <v>3.8145666772274236</v>
      </c>
      <c r="AA80" s="310">
        <v>1.3827614100948302</v>
      </c>
      <c r="AB80" s="310">
        <v>-2.6340061006556681</v>
      </c>
      <c r="AC80" s="310">
        <v>2.9822081500850146</v>
      </c>
      <c r="AD80" s="310">
        <v>-0.28612007724726751</v>
      </c>
    </row>
    <row r="81" spans="1:30" ht="15" x14ac:dyDescent="0.25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311" t="s">
        <v>174</v>
      </c>
      <c r="Z81" s="310">
        <v>-3.1351425640308372</v>
      </c>
      <c r="AA81" s="310">
        <v>0.68048650790743337</v>
      </c>
      <c r="AB81" s="310">
        <v>-2.6340061006556681</v>
      </c>
      <c r="AC81" s="310">
        <v>-3.573197993260905</v>
      </c>
      <c r="AD81" s="310">
        <v>-1.0456621669391097</v>
      </c>
    </row>
    <row r="82" spans="1:30" ht="15" x14ac:dyDescent="0.25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311" t="s">
        <v>174</v>
      </c>
      <c r="Z82" s="310">
        <v>1.4261260528939124</v>
      </c>
      <c r="AA82" s="310">
        <v>-0.66516748249611291</v>
      </c>
      <c r="AB82" s="310">
        <v>-2.6340061006556681</v>
      </c>
      <c r="AC82" s="310">
        <v>-1.1496961270790251</v>
      </c>
      <c r="AD82" s="310">
        <v>-2.02826574168675</v>
      </c>
    </row>
    <row r="83" spans="1:30" ht="15" x14ac:dyDescent="0.25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311" t="s">
        <v>174</v>
      </c>
      <c r="Z83" s="310">
        <v>-1.8991171291465407</v>
      </c>
      <c r="AA83" s="310">
        <v>-3.0051048214331781</v>
      </c>
      <c r="AB83" s="310">
        <v>-2.6340061006556681</v>
      </c>
      <c r="AC83" s="310">
        <v>-2.5437823548876963</v>
      </c>
      <c r="AD83" s="310">
        <v>-4.730311477201754</v>
      </c>
    </row>
    <row r="84" spans="1:30" ht="15" x14ac:dyDescent="0.25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311" t="s">
        <v>174</v>
      </c>
      <c r="Z84" s="310">
        <v>-3.0531933449000781</v>
      </c>
      <c r="AA84" s="310">
        <v>-5.4230684027369636</v>
      </c>
      <c r="AB84" s="310">
        <v>-2.6340061006556681</v>
      </c>
      <c r="AC84" s="310">
        <v>-5.7730533627080689</v>
      </c>
      <c r="AD84" s="310">
        <v>-7.5466699586117914</v>
      </c>
    </row>
    <row r="85" spans="1:30" ht="15" x14ac:dyDescent="0.25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311" t="s">
        <v>174</v>
      </c>
      <c r="Z85" s="310">
        <v>-5.1633252167988548</v>
      </c>
      <c r="AA85" s="310">
        <v>-7.4681304763045251</v>
      </c>
      <c r="AB85" s="310">
        <v>-2.6340061006556681</v>
      </c>
      <c r="AC85" s="310">
        <v>-7.3254834551530763</v>
      </c>
      <c r="AD85" s="310">
        <v>-9.8156750010511278</v>
      </c>
    </row>
    <row r="86" spans="1:30" ht="15" x14ac:dyDescent="0.25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311" t="s">
        <v>174</v>
      </c>
      <c r="Z86" s="310">
        <v>-13.025648225277273</v>
      </c>
      <c r="AA86" s="310">
        <v>-10.717695828451406</v>
      </c>
      <c r="AB86" s="310">
        <v>-2.6340061006556681</v>
      </c>
      <c r="AC86" s="310">
        <v>-15.729175197408523</v>
      </c>
      <c r="AD86" s="310">
        <v>-12.751241828896507</v>
      </c>
    </row>
    <row r="87" spans="1:30" ht="15" x14ac:dyDescent="0.25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311" t="s">
        <v>174</v>
      </c>
      <c r="Z87" s="310">
        <v>-13.11117839189907</v>
      </c>
      <c r="AA87" s="310">
        <v>-13.010347763835609</v>
      </c>
      <c r="AB87" s="310">
        <v>-2.6340061006556681</v>
      </c>
      <c r="AC87" s="310">
        <v>-16.732301219785242</v>
      </c>
      <c r="AD87" s="310">
        <v>-15.458792154975116</v>
      </c>
    </row>
    <row r="88" spans="1:30" ht="15" x14ac:dyDescent="0.25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311" t="s">
        <v>174</v>
      </c>
      <c r="Z88" s="310">
        <v>-17.450577079003775</v>
      </c>
      <c r="AA88" s="310">
        <v>-15.454800659710502</v>
      </c>
      <c r="AB88" s="310">
        <v>-2.6340061006556681</v>
      </c>
      <c r="AC88" s="310">
        <v>-19.456233290336257</v>
      </c>
      <c r="AD88" s="310">
        <v>-17.902480748147862</v>
      </c>
    </row>
    <row r="89" spans="1:30" ht="15" x14ac:dyDescent="0.25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311" t="s">
        <v>174</v>
      </c>
      <c r="Z89" s="310">
        <v>-21.320831412134243</v>
      </c>
      <c r="AA89" s="310">
        <v>-17.259820211919859</v>
      </c>
      <c r="AB89" s="310">
        <v>-2.6340061006556681</v>
      </c>
      <c r="AC89" s="310">
        <v>-21.698663921996683</v>
      </c>
      <c r="AD89" s="310">
        <v>-19.958760035425176</v>
      </c>
    </row>
    <row r="90" spans="1:30" ht="15" x14ac:dyDescent="0.25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311" t="s">
        <v>174</v>
      </c>
      <c r="Z90" s="310">
        <v>-17.947680676835972</v>
      </c>
      <c r="AA90" s="310">
        <v>-17.965455028974667</v>
      </c>
      <c r="AB90" s="310">
        <v>-2.6340061006556681</v>
      </c>
      <c r="AC90" s="310">
        <v>-21.496634637437964</v>
      </c>
      <c r="AD90" s="310">
        <v>-20.791979862417652</v>
      </c>
    </row>
    <row r="91" spans="1:30" ht="15" x14ac:dyDescent="0.25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311" t="s">
        <v>174</v>
      </c>
      <c r="Z91" s="310">
        <v>-20.164363616024339</v>
      </c>
      <c r="AA91" s="310">
        <v>-18.5015745255747</v>
      </c>
      <c r="AB91" s="310">
        <v>-2.6340061006556681</v>
      </c>
      <c r="AC91" s="310">
        <v>-22.878873514917302</v>
      </c>
      <c r="AD91" s="310">
        <v>-21.053134570224977</v>
      </c>
    </row>
    <row r="92" spans="1:30" ht="15" x14ac:dyDescent="0.25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311" t="s">
        <v>174</v>
      </c>
      <c r="Z92" s="310">
        <v>-17.798462082264354</v>
      </c>
      <c r="AA92" s="310">
        <v>-19.249509291553302</v>
      </c>
      <c r="AB92" s="310">
        <v>-2.6340061006556681</v>
      </c>
      <c r="AC92" s="310">
        <v>-21.71943846609426</v>
      </c>
      <c r="AD92" s="310">
        <v>-21.593236363562546</v>
      </c>
    </row>
    <row r="93" spans="1:30" ht="15" x14ac:dyDescent="0.25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311" t="s">
        <v>174</v>
      </c>
      <c r="Z93" s="310">
        <v>-17.965091944660902</v>
      </c>
      <c r="AA93" s="310">
        <v>-19.727270087262053</v>
      </c>
      <c r="AB93" s="310">
        <v>-2.6340061006556681</v>
      </c>
      <c r="AC93" s="310">
        <v>-21.561713986355855</v>
      </c>
      <c r="AD93" s="310">
        <v>-21.796954467325381</v>
      </c>
    </row>
    <row r="94" spans="1:30" ht="15" x14ac:dyDescent="0.25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311" t="s">
        <v>174</v>
      </c>
      <c r="Z94" s="310">
        <v>-16.8640148680993</v>
      </c>
      <c r="AA94" s="310">
        <v>-19.597350893989901</v>
      </c>
      <c r="AB94" s="310">
        <v>-2.6340061006556681</v>
      </c>
      <c r="AC94" s="310">
        <v>-18.560384174436493</v>
      </c>
      <c r="AD94" s="310">
        <v>-21.761595255215923</v>
      </c>
    </row>
    <row r="95" spans="1:30" ht="15" x14ac:dyDescent="0.25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311" t="s">
        <v>174</v>
      </c>
      <c r="Z95" s="310">
        <v>-22.686120440854026</v>
      </c>
      <c r="AA95" s="310">
        <v>-18.567871398912338</v>
      </c>
      <c r="AB95" s="310">
        <v>-2.6340061006556681</v>
      </c>
      <c r="AC95" s="310">
        <v>-23.23694584369926</v>
      </c>
      <c r="AD95" s="310">
        <v>-20.989231720632979</v>
      </c>
    </row>
    <row r="96" spans="1:30" ht="15" x14ac:dyDescent="0.25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311" t="s">
        <v>174</v>
      </c>
      <c r="Z96" s="310">
        <v>-24.665156982095471</v>
      </c>
      <c r="AA96" s="310">
        <v>-18.351447124970683</v>
      </c>
      <c r="AB96" s="310">
        <v>-2.6340061006556681</v>
      </c>
      <c r="AC96" s="310">
        <v>-23.124690648336511</v>
      </c>
      <c r="AD96" s="310">
        <v>-20.395592001042434</v>
      </c>
    </row>
    <row r="97" spans="1:30" ht="15" x14ac:dyDescent="0.25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311" t="s">
        <v>174</v>
      </c>
      <c r="Z97" s="310">
        <v>-17.038246323930913</v>
      </c>
      <c r="AA97" s="310">
        <v>-18.42297999194448</v>
      </c>
      <c r="AB97" s="310">
        <v>-2.6340061006556681</v>
      </c>
      <c r="AC97" s="310">
        <v>-21.249120152671765</v>
      </c>
      <c r="AD97" s="310">
        <v>-19.934138840465721</v>
      </c>
    </row>
    <row r="98" spans="1:30" ht="15" x14ac:dyDescent="0.25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311" t="s">
        <v>174</v>
      </c>
      <c r="Z98" s="310">
        <v>-12.958007150481418</v>
      </c>
      <c r="AA98" s="310">
        <v>-18.970207346011716</v>
      </c>
      <c r="AB98" s="310">
        <v>-2.6340061006556681</v>
      </c>
      <c r="AC98" s="310">
        <v>-17.472328772836718</v>
      </c>
      <c r="AD98" s="310">
        <v>-20.447362328471343</v>
      </c>
    </row>
    <row r="99" spans="1:30" ht="15" x14ac:dyDescent="0.25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311">
        <v>43922</v>
      </c>
      <c r="Z99" s="310">
        <v>-16.28349216467274</v>
      </c>
      <c r="AA99" s="310">
        <v>-19.075087150285331</v>
      </c>
      <c r="AB99" s="310">
        <v>-17.945345508567414</v>
      </c>
      <c r="AC99" s="310">
        <v>-17.563960428960428</v>
      </c>
      <c r="AD99" s="310">
        <v>-20.570474275355252</v>
      </c>
    </row>
    <row r="100" spans="1:30" ht="15" x14ac:dyDescent="0.25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311" t="s">
        <v>174</v>
      </c>
      <c r="Z100" s="310">
        <v>-18.465822013477496</v>
      </c>
      <c r="AA100" s="310">
        <v>-19.02797755486322</v>
      </c>
      <c r="AB100" s="310">
        <v>-17.945345508567414</v>
      </c>
      <c r="AC100" s="310">
        <v>-18.331541862318872</v>
      </c>
      <c r="AD100" s="310">
        <v>-20.395639013857522</v>
      </c>
    </row>
    <row r="101" spans="1:30" ht="15" x14ac:dyDescent="0.25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311" t="s">
        <v>174</v>
      </c>
      <c r="Z101" s="310">
        <v>-20.694606346569973</v>
      </c>
      <c r="AA101" s="310">
        <v>-19.939000113868453</v>
      </c>
      <c r="AB101" s="310">
        <v>-17.945345508567414</v>
      </c>
      <c r="AC101" s="310">
        <v>-22.15294859047583</v>
      </c>
      <c r="AD101" s="310">
        <v>-20.375680624873848</v>
      </c>
    </row>
    <row r="102" spans="1:30" ht="15" x14ac:dyDescent="0.25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311" t="s">
        <v>174</v>
      </c>
      <c r="Z102" s="310">
        <v>-23.420279070769308</v>
      </c>
      <c r="AA102" s="310">
        <v>-21.419198616960585</v>
      </c>
      <c r="AB102" s="310">
        <v>-17.945345508567414</v>
      </c>
      <c r="AC102" s="310">
        <v>-24.098729471886628</v>
      </c>
      <c r="AD102" s="310">
        <v>-20.848748943734513</v>
      </c>
    </row>
    <row r="103" spans="1:30" ht="15" x14ac:dyDescent="0.25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311" t="s">
        <v>174</v>
      </c>
      <c r="Z103" s="310">
        <v>-24.33538981414069</v>
      </c>
      <c r="AA103" s="310">
        <v>-22.476574180021142</v>
      </c>
      <c r="AB103" s="310">
        <v>-17.945345508567414</v>
      </c>
      <c r="AC103" s="310">
        <v>-21.900843817852405</v>
      </c>
      <c r="AD103" s="310">
        <v>-21.446989762383858</v>
      </c>
    </row>
    <row r="104" spans="1:30" ht="15" x14ac:dyDescent="0.25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311" t="s">
        <v>174</v>
      </c>
      <c r="Z104" s="310">
        <v>-23.415404236967557</v>
      </c>
      <c r="AA104" s="310">
        <v>-23.886078835171524</v>
      </c>
      <c r="AB104" s="310">
        <v>-17.945345508567414</v>
      </c>
      <c r="AC104" s="310">
        <v>-21.109411429786064</v>
      </c>
      <c r="AD104" s="310">
        <v>-22.821835538137112</v>
      </c>
    </row>
    <row r="105" spans="1:30" ht="15" x14ac:dyDescent="0.25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311" t="s">
        <v>174</v>
      </c>
      <c r="Z105" s="310">
        <v>-23.319396672126317</v>
      </c>
      <c r="AA105" s="310">
        <v>-25.150592039528217</v>
      </c>
      <c r="AB105" s="310">
        <v>-17.945345508567414</v>
      </c>
      <c r="AC105" s="310">
        <v>-20.783807004861387</v>
      </c>
      <c r="AD105" s="310">
        <v>-24.030673313840783</v>
      </c>
    </row>
    <row r="106" spans="1:30" ht="15" x14ac:dyDescent="0.25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311" t="s">
        <v>174</v>
      </c>
      <c r="Z106" s="310">
        <v>-23.68512110609667</v>
      </c>
      <c r="AA106" s="310">
        <v>-25.316094909649685</v>
      </c>
      <c r="AB106" s="310">
        <v>-17.945345508567414</v>
      </c>
      <c r="AC106" s="310">
        <v>-21.751646159505825</v>
      </c>
      <c r="AD106" s="310">
        <v>-24.352098732052038</v>
      </c>
    </row>
    <row r="107" spans="1:30" ht="15" x14ac:dyDescent="0.25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311" t="s">
        <v>174</v>
      </c>
      <c r="Z107" s="310">
        <v>-28.332354599530152</v>
      </c>
      <c r="AA107" s="310">
        <v>-25.833320858186063</v>
      </c>
      <c r="AB107" s="310">
        <v>-17.945345508567414</v>
      </c>
      <c r="AC107" s="310">
        <v>-27.955462292591648</v>
      </c>
      <c r="AD107" s="310">
        <v>-25.452635731723653</v>
      </c>
    </row>
    <row r="108" spans="1:30" ht="15" x14ac:dyDescent="0.25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338</v>
      </c>
      <c r="O108" s="285" t="s">
        <v>339</v>
      </c>
      <c r="P108" s="284" t="s">
        <v>338</v>
      </c>
      <c r="Q108" s="275" t="s">
        <v>339</v>
      </c>
      <c r="Y108" s="311" t="s">
        <v>174</v>
      </c>
      <c r="Z108" s="310">
        <v>-29.546198777066834</v>
      </c>
      <c r="AA108" s="310">
        <v>-25.752950145671356</v>
      </c>
      <c r="AB108" s="310">
        <v>-17.945345508567414</v>
      </c>
      <c r="AC108" s="310">
        <v>-30.614813020401499</v>
      </c>
      <c r="AD108" s="310">
        <v>-25.751381925939484</v>
      </c>
    </row>
    <row r="109" spans="1:30" ht="15" x14ac:dyDescent="0.25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311" t="s">
        <v>174</v>
      </c>
      <c r="Z109" s="310">
        <v>-24.5787991616196</v>
      </c>
      <c r="AA109" s="310">
        <v>-25.241927863165323</v>
      </c>
      <c r="AB109" s="310">
        <v>-17.945345508567414</v>
      </c>
      <c r="AC109" s="310">
        <v>-26.348707399365438</v>
      </c>
      <c r="AD109" s="310">
        <v>-25.06957344904054</v>
      </c>
    </row>
    <row r="110" spans="1:30" ht="15" x14ac:dyDescent="0.25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311" t="s">
        <v>174</v>
      </c>
      <c r="Z110" s="310">
        <v>-27.955971453895334</v>
      </c>
      <c r="AA110" s="310">
        <v>-24.846281504146297</v>
      </c>
      <c r="AB110" s="310">
        <v>-17.945345508567414</v>
      </c>
      <c r="AC110" s="310">
        <v>-29.604602815553719</v>
      </c>
      <c r="AD110" s="310">
        <v>-24.840606309598829</v>
      </c>
    </row>
    <row r="111" spans="1:30" ht="15" x14ac:dyDescent="0.25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311" t="s">
        <v>174</v>
      </c>
      <c r="Z111" s="310">
        <v>-22.852809249364604</v>
      </c>
      <c r="AA111" s="310">
        <v>-23.774115186280717</v>
      </c>
      <c r="AB111" s="310">
        <v>-17.945345508567414</v>
      </c>
      <c r="AC111" s="310">
        <v>-23.200634789296899</v>
      </c>
      <c r="AD111" s="310">
        <v>-23.901364402896345</v>
      </c>
    </row>
    <row r="112" spans="1:30" ht="15" x14ac:dyDescent="0.25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311" t="s">
        <v>174</v>
      </c>
      <c r="Z112" s="310">
        <v>-19.742240694584041</v>
      </c>
      <c r="AA112" s="310">
        <v>-22.793700089362609</v>
      </c>
      <c r="AB112" s="310">
        <v>-17.945345508567414</v>
      </c>
      <c r="AC112" s="310">
        <v>-16.011147666568775</v>
      </c>
      <c r="AD112" s="310">
        <v>-22.360621771077597</v>
      </c>
    </row>
    <row r="113" spans="1:30" ht="15" x14ac:dyDescent="0.25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311" t="s">
        <v>174</v>
      </c>
      <c r="Z113" s="310">
        <v>-20.915596592963507</v>
      </c>
      <c r="AA113" s="310">
        <v>-22.139666306265077</v>
      </c>
      <c r="AB113" s="310">
        <v>-17.945345508567414</v>
      </c>
      <c r="AC113" s="310">
        <v>-20.148876183413833</v>
      </c>
      <c r="AD113" s="310">
        <v>-21.016976771110535</v>
      </c>
    </row>
    <row r="114" spans="1:30" ht="15" x14ac:dyDescent="0.25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311" t="s">
        <v>174</v>
      </c>
      <c r="Z114" s="310">
        <v>-20.82719037447113</v>
      </c>
      <c r="AA114" s="310">
        <v>-21.653731714066915</v>
      </c>
      <c r="AB114" s="310">
        <v>-17.945345508567414</v>
      </c>
      <c r="AC114" s="310">
        <v>-21.380768945674234</v>
      </c>
      <c r="AD114" s="310">
        <v>-19.797065662790253</v>
      </c>
    </row>
    <row r="115" spans="1:30" ht="15" customHeight="1" x14ac:dyDescent="0.25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311" t="s">
        <v>174</v>
      </c>
      <c r="Z115" s="310">
        <v>-22.683293098640071</v>
      </c>
      <c r="AA115" s="310">
        <v>-21.339024486575177</v>
      </c>
      <c r="AB115" s="310">
        <v>-17.945345508567414</v>
      </c>
      <c r="AC115" s="310">
        <v>-19.8296145976703</v>
      </c>
      <c r="AD115" s="310">
        <v>-18.819845756349064</v>
      </c>
    </row>
    <row r="116" spans="1:30" ht="15" customHeight="1" x14ac:dyDescent="0.25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311" t="s">
        <v>174</v>
      </c>
      <c r="Z116" s="310">
        <v>-20.000562679936838</v>
      </c>
      <c r="AA116" s="310">
        <v>-21.008648360164553</v>
      </c>
      <c r="AB116" s="310">
        <v>-17.945345508567414</v>
      </c>
      <c r="AC116" s="310">
        <v>-16.943192399596015</v>
      </c>
      <c r="AD116" s="310">
        <v>-18.618696433086907</v>
      </c>
    </row>
    <row r="117" spans="1:30" ht="15" customHeight="1" x14ac:dyDescent="0.25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311" t="s">
        <v>174</v>
      </c>
      <c r="Z117" s="310">
        <v>-24.554429308508237</v>
      </c>
      <c r="AA117" s="310">
        <v>-20.762346062682663</v>
      </c>
      <c r="AB117" s="310">
        <v>-17.945345508567414</v>
      </c>
      <c r="AC117" s="310">
        <v>-21.065225057311721</v>
      </c>
      <c r="AD117" s="310">
        <v>-18.571833479635409</v>
      </c>
    </row>
    <row r="118" spans="1:30" s="429" customFormat="1" ht="15" customHeight="1" x14ac:dyDescent="0.25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311" t="s">
        <v>174</v>
      </c>
      <c r="Z118" s="310">
        <v>-20.649858656922412</v>
      </c>
      <c r="AA118" s="310">
        <v>-20.640608154982544</v>
      </c>
      <c r="AB118" s="310">
        <v>-17.945345508567414</v>
      </c>
      <c r="AC118" s="310">
        <v>-16.360095444208582</v>
      </c>
      <c r="AD118" s="310">
        <v>-18.148419672721115</v>
      </c>
    </row>
    <row r="119" spans="1:30" s="429" customFormat="1" ht="15" customHeight="1" x14ac:dyDescent="0.25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311" t="s">
        <v>174</v>
      </c>
      <c r="Z119" s="310">
        <v>-17.429607809709662</v>
      </c>
      <c r="AA119" s="310">
        <v>-20.609919167470633</v>
      </c>
      <c r="AB119" s="310">
        <v>-17.945345508567414</v>
      </c>
      <c r="AC119" s="310">
        <v>-14.603102403733644</v>
      </c>
      <c r="AD119" s="310">
        <v>-18.071721785064206</v>
      </c>
    </row>
    <row r="120" spans="1:30" s="429" customFormat="1" ht="15" customHeight="1" x14ac:dyDescent="0.25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311" t="s">
        <v>174</v>
      </c>
      <c r="Z120" s="310">
        <v>-19.191480510590278</v>
      </c>
      <c r="AA120" s="310">
        <v>-21.446120177997749</v>
      </c>
      <c r="AB120" s="310">
        <v>-17.945345508567414</v>
      </c>
      <c r="AC120" s="310">
        <v>-19.820835509253371</v>
      </c>
      <c r="AD120" s="310">
        <v>-18.960843481403622</v>
      </c>
    </row>
    <row r="121" spans="1:30" x14ac:dyDescent="0.25">
      <c r="A121" s="309"/>
      <c r="C121" s="287"/>
      <c r="D121" s="32"/>
      <c r="E121" s="32"/>
      <c r="F121" s="32"/>
      <c r="G121" s="32"/>
      <c r="H121" s="276"/>
      <c r="I121" s="276"/>
      <c r="J121" s="277"/>
      <c r="K121" s="278"/>
      <c r="L121" s="278"/>
      <c r="M121" s="277"/>
      <c r="N121" s="277"/>
      <c r="O121" s="277"/>
      <c r="P121" s="277"/>
      <c r="Q121" s="276"/>
      <c r="Y121" s="311" t="s">
        <v>174</v>
      </c>
      <c r="Z121" s="310">
        <v>-19.9750250205703</v>
      </c>
      <c r="AA121" s="310">
        <v>-21.070309878969248</v>
      </c>
      <c r="AB121" s="310">
        <v>-17.945345508567414</v>
      </c>
      <c r="AC121" s="310">
        <v>-18.416872297274168</v>
      </c>
      <c r="AD121" s="310">
        <v>-19.153684465779957</v>
      </c>
    </row>
    <row r="122" spans="1:30" x14ac:dyDescent="0.25">
      <c r="A122" s="309"/>
      <c r="C122" s="281"/>
      <c r="D122" s="309"/>
      <c r="J122" s="29"/>
      <c r="M122" s="29"/>
      <c r="N122" s="29"/>
      <c r="O122" s="29"/>
      <c r="P122" s="29"/>
      <c r="Y122" s="311" t="s">
        <v>174</v>
      </c>
      <c r="Z122" s="310">
        <v>-22.468470186056695</v>
      </c>
      <c r="AA122" s="310">
        <v>-20.829720202811014</v>
      </c>
      <c r="AB122" s="310">
        <v>-17.945345508567414</v>
      </c>
      <c r="AC122" s="310">
        <v>-19.292729384071947</v>
      </c>
      <c r="AD122" s="310">
        <v>-19.855676940242056</v>
      </c>
    </row>
    <row r="123" spans="1:30" x14ac:dyDescent="0.25">
      <c r="A123" s="309"/>
      <c r="C123" s="29" t="s">
        <v>82</v>
      </c>
      <c r="D123" s="29"/>
      <c r="E123" s="29"/>
      <c r="F123" s="29"/>
      <c r="G123" s="29"/>
      <c r="H123" s="29"/>
      <c r="J123" s="29"/>
      <c r="M123" s="29"/>
      <c r="N123" s="29"/>
      <c r="O123" s="29"/>
      <c r="P123" s="29"/>
      <c r="Y123" s="311" t="s">
        <v>174</v>
      </c>
      <c r="Z123" s="310">
        <v>-25.853969753626647</v>
      </c>
      <c r="AA123" s="310">
        <v>-20.811388442664512</v>
      </c>
      <c r="AB123" s="310">
        <v>-17.945345508567414</v>
      </c>
      <c r="AC123" s="310">
        <v>-23.167044273971896</v>
      </c>
      <c r="AD123" s="310">
        <v>-20.65189790321358</v>
      </c>
    </row>
    <row r="124" spans="1:30" x14ac:dyDescent="0.25">
      <c r="A124" s="309"/>
      <c r="C124" s="29" t="s">
        <v>285</v>
      </c>
      <c r="D124" s="29"/>
      <c r="E124" s="29"/>
      <c r="F124" s="29"/>
      <c r="G124" s="29"/>
      <c r="H124" s="29"/>
      <c r="I124" s="29"/>
      <c r="J124" s="29"/>
      <c r="M124" s="29"/>
      <c r="N124" s="29"/>
      <c r="O124" s="29"/>
      <c r="P124" s="29"/>
      <c r="Y124" s="311" t="s">
        <v>174</v>
      </c>
      <c r="Z124" s="310">
        <v>-21.923757215308729</v>
      </c>
      <c r="AA124" s="310">
        <v>-20.462028506362397</v>
      </c>
      <c r="AB124" s="310">
        <v>-17.945345508567414</v>
      </c>
      <c r="AC124" s="310">
        <v>-22.415111947946116</v>
      </c>
      <c r="AD124" s="310">
        <v>-20.585412184126966</v>
      </c>
    </row>
    <row r="125" spans="1:30" x14ac:dyDescent="0.25">
      <c r="A125" s="309"/>
      <c r="C125" s="68"/>
      <c r="D125" s="68"/>
      <c r="E125" s="68"/>
      <c r="F125" s="68"/>
      <c r="G125" s="68"/>
      <c r="H125" s="68"/>
      <c r="J125" s="29"/>
      <c r="M125" s="29"/>
      <c r="N125" s="29"/>
      <c r="O125" s="29"/>
      <c r="P125" s="29"/>
      <c r="Y125" s="311" t="s">
        <v>174</v>
      </c>
      <c r="Z125" s="310">
        <v>-18.965730923814789</v>
      </c>
      <c r="AA125" s="310">
        <v>-20.357108299197542</v>
      </c>
      <c r="AB125" s="310">
        <v>-17.945345508567414</v>
      </c>
      <c r="AC125" s="310">
        <v>-21.274042765443227</v>
      </c>
      <c r="AD125" s="310">
        <v>-20.352631965471698</v>
      </c>
    </row>
    <row r="126" spans="1:30" ht="15.6" customHeight="1" x14ac:dyDescent="0.25">
      <c r="A126" s="309"/>
      <c r="Y126" s="311" t="s">
        <v>174</v>
      </c>
      <c r="Z126" s="310">
        <v>-17.301285488684155</v>
      </c>
      <c r="AA126" s="310">
        <v>-20.789149364428738</v>
      </c>
      <c r="AB126" s="310">
        <v>-17.945345508567414</v>
      </c>
      <c r="AC126" s="310">
        <v>-20.176649144534338</v>
      </c>
      <c r="AD126" s="310">
        <v>-20.980493841241159</v>
      </c>
    </row>
    <row r="127" spans="1:30" ht="15.6" customHeight="1" x14ac:dyDescent="0.25">
      <c r="A127" s="309"/>
      <c r="Y127" s="311" t="s">
        <v>174</v>
      </c>
      <c r="Z127" s="310">
        <v>-16.745960956475479</v>
      </c>
      <c r="AA127" s="310">
        <v>-20.650761718182569</v>
      </c>
      <c r="AB127" s="310">
        <v>-17.945345508567414</v>
      </c>
      <c r="AC127" s="310">
        <v>-19.35543547564707</v>
      </c>
      <c r="AD127" s="310">
        <v>-21.082532620564798</v>
      </c>
    </row>
    <row r="128" spans="1:30" ht="15.6" customHeight="1" x14ac:dyDescent="0.25">
      <c r="A128" s="309"/>
      <c r="Y128" s="311" t="s">
        <v>174</v>
      </c>
      <c r="Z128" s="310">
        <v>-19.240583570416316</v>
      </c>
      <c r="AA128" s="310">
        <v>-21.504202900397054</v>
      </c>
      <c r="AB128" s="310">
        <v>-17.945345508567414</v>
      </c>
      <c r="AC128" s="310">
        <v>-16.787410766687302</v>
      </c>
      <c r="AD128" s="310">
        <v>-21.820077446258693</v>
      </c>
    </row>
    <row r="129" spans="1:30" ht="15.6" customHeight="1" x14ac:dyDescent="0.25">
      <c r="A129" s="309"/>
      <c r="C129" s="544" t="s">
        <v>157</v>
      </c>
      <c r="D129" s="544"/>
      <c r="E129" s="544"/>
      <c r="F129" s="544"/>
      <c r="G129" s="544"/>
      <c r="H129" s="544"/>
      <c r="I129" s="544"/>
      <c r="J129" s="544"/>
      <c r="K129" s="544"/>
      <c r="L129" s="544"/>
      <c r="M129" s="544"/>
      <c r="N129" s="544"/>
      <c r="Y129" s="311">
        <v>43952</v>
      </c>
      <c r="Z129" s="310">
        <v>-25.492757642675041</v>
      </c>
      <c r="AA129" s="310">
        <v>-21.378478839884394</v>
      </c>
      <c r="AB129" s="310">
        <v>-17.945345508567414</v>
      </c>
      <c r="AC129" s="310">
        <v>-23.687762514458171</v>
      </c>
      <c r="AD129" s="310">
        <v>-21.451543653450667</v>
      </c>
    </row>
    <row r="130" spans="1:30" ht="15.6" customHeight="1" x14ac:dyDescent="0.25">
      <c r="A130" s="309"/>
      <c r="C130" s="309"/>
      <c r="D130" s="309"/>
      <c r="Y130" s="311" t="s">
        <v>174</v>
      </c>
      <c r="Z130" s="310">
        <v>-24.885256229903472</v>
      </c>
      <c r="AA130" s="310">
        <v>-21.957612596866483</v>
      </c>
      <c r="AB130" s="310">
        <v>-17.945345508567414</v>
      </c>
      <c r="AC130" s="310">
        <v>-23.881315729237386</v>
      </c>
      <c r="AD130" s="310">
        <v>-21.374902967605937</v>
      </c>
    </row>
    <row r="131" spans="1:30" ht="15.6" customHeight="1" x14ac:dyDescent="0.25">
      <c r="A131" s="309"/>
      <c r="C131" s="545" t="s">
        <v>39</v>
      </c>
      <c r="D131" s="531"/>
      <c r="E131" s="547" t="s">
        <v>306</v>
      </c>
      <c r="F131" s="548"/>
      <c r="G131" s="548"/>
      <c r="H131" s="549"/>
      <c r="I131" s="547" t="s">
        <v>311</v>
      </c>
      <c r="J131" s="548"/>
      <c r="K131" s="548"/>
      <c r="L131" s="549"/>
      <c r="Y131" s="311" t="s">
        <v>174</v>
      </c>
      <c r="Z131" s="310">
        <v>-27.897845490810134</v>
      </c>
      <c r="AA131" s="310">
        <v>-22.36302651673709</v>
      </c>
      <c r="AB131" s="310">
        <v>-17.945345508567414</v>
      </c>
      <c r="AC131" s="310">
        <v>-27.577925727803361</v>
      </c>
      <c r="AD131" s="310">
        <v>-21.270272662220993</v>
      </c>
    </row>
    <row r="132" spans="1:30" ht="15.6" customHeight="1" x14ac:dyDescent="0.25">
      <c r="A132" s="309"/>
      <c r="C132" s="546"/>
      <c r="D132" s="533"/>
      <c r="E132" s="534" t="s">
        <v>305</v>
      </c>
      <c r="F132" s="520" t="s">
        <v>156</v>
      </c>
      <c r="G132" s="530" t="s">
        <v>312</v>
      </c>
      <c r="H132" s="531"/>
      <c r="I132" s="534" t="s">
        <v>305</v>
      </c>
      <c r="J132" s="520" t="s">
        <v>156</v>
      </c>
      <c r="K132" s="530" t="s">
        <v>313</v>
      </c>
      <c r="L132" s="531"/>
      <c r="Y132" s="311" t="s">
        <v>174</v>
      </c>
      <c r="Z132" s="310">
        <v>-18.085662500226153</v>
      </c>
      <c r="AA132" s="310">
        <v>-22.836711246475925</v>
      </c>
      <c r="AB132" s="310">
        <v>-17.945345508567414</v>
      </c>
      <c r="AC132" s="310">
        <v>-18.694306215787023</v>
      </c>
      <c r="AD132" s="310">
        <v>-21.93585152323001</v>
      </c>
    </row>
    <row r="133" spans="1:30" ht="15.6" customHeight="1" x14ac:dyDescent="0.25">
      <c r="A133" s="309"/>
      <c r="C133" s="546"/>
      <c r="D133" s="533"/>
      <c r="E133" s="535"/>
      <c r="F133" s="536"/>
      <c r="G133" s="532"/>
      <c r="H133" s="533"/>
      <c r="I133" s="535"/>
      <c r="J133" s="536"/>
      <c r="K133" s="532"/>
      <c r="L133" s="533"/>
      <c r="Y133" s="311" t="s">
        <v>174</v>
      </c>
      <c r="Z133" s="310">
        <v>-21.355221787558765</v>
      </c>
      <c r="AA133" s="310">
        <v>-22.201620815669024</v>
      </c>
      <c r="AB133" s="310">
        <v>-17.945345508567414</v>
      </c>
      <c r="AC133" s="310">
        <v>-19.640164343621237</v>
      </c>
      <c r="AD133" s="310">
        <v>-21.521297698610621</v>
      </c>
    </row>
    <row r="134" spans="1:30" ht="15.6" customHeight="1" x14ac:dyDescent="0.25">
      <c r="A134" s="309"/>
      <c r="C134" s="288"/>
      <c r="D134" s="289"/>
      <c r="E134" s="289"/>
      <c r="J134" s="29"/>
      <c r="K134" s="290"/>
      <c r="Y134" s="311" t="s">
        <v>174</v>
      </c>
      <c r="Z134" s="310">
        <v>-19.583858395569756</v>
      </c>
      <c r="AA134" s="310">
        <v>-22.152826105104253</v>
      </c>
      <c r="AB134" s="310">
        <v>-17.945345508567414</v>
      </c>
      <c r="AC134" s="310">
        <v>-18.623023337952475</v>
      </c>
      <c r="AD134" s="310">
        <v>-21.587013051357246</v>
      </c>
    </row>
    <row r="135" spans="1:30" x14ac:dyDescent="0.25">
      <c r="A135" s="309"/>
      <c r="C135" s="291"/>
      <c r="D135" s="291"/>
      <c r="E135" s="291"/>
      <c r="F135" s="291"/>
      <c r="G135" s="291"/>
      <c r="H135" s="291"/>
      <c r="I135" s="291"/>
      <c r="J135" s="291"/>
      <c r="K135" s="292"/>
      <c r="L135" s="292"/>
      <c r="M135" s="291"/>
      <c r="N135" s="291"/>
      <c r="O135" s="291"/>
      <c r="Y135" s="311" t="s">
        <v>174</v>
      </c>
      <c r="Z135" s="310">
        <v>-22.556376678588165</v>
      </c>
      <c r="AA135" s="310">
        <v>-22.122952812447458</v>
      </c>
      <c r="AB135" s="310">
        <v>-17.945345508567414</v>
      </c>
      <c r="AC135" s="310">
        <v>-21.446462793750413</v>
      </c>
      <c r="AD135" s="310">
        <v>-21.377384242244027</v>
      </c>
    </row>
    <row r="136" spans="1:30" x14ac:dyDescent="0.25">
      <c r="A136" s="309"/>
      <c r="C136" s="527" t="s">
        <v>304</v>
      </c>
      <c r="D136" s="527"/>
      <c r="E136" s="293">
        <v>0.09</v>
      </c>
      <c r="F136" s="266">
        <v>35.200000000000003</v>
      </c>
      <c r="G136" s="294"/>
      <c r="H136" s="295">
        <v>0.45</v>
      </c>
      <c r="I136" s="293">
        <v>0.36</v>
      </c>
      <c r="J136" s="266">
        <v>37.1</v>
      </c>
      <c r="K136" s="296"/>
      <c r="L136" s="296">
        <v>0.32</v>
      </c>
      <c r="N136" s="99"/>
      <c r="Y136" s="311" t="s">
        <v>174</v>
      </c>
      <c r="Z136" s="310">
        <v>-21.047124627026708</v>
      </c>
      <c r="AA136" s="310">
        <v>-22.734909346775915</v>
      </c>
      <c r="AB136" s="310">
        <v>-17.945345508567414</v>
      </c>
      <c r="AC136" s="310">
        <v>-20.785885742122446</v>
      </c>
      <c r="AD136" s="310">
        <v>-21.677267214637158</v>
      </c>
    </row>
    <row r="137" spans="1:30" x14ac:dyDescent="0.25">
      <c r="A137" s="309"/>
      <c r="C137" s="288"/>
      <c r="D137" s="289"/>
      <c r="E137" s="289"/>
      <c r="F137" s="267"/>
      <c r="G137" s="294"/>
      <c r="H137" s="265"/>
      <c r="J137" s="267"/>
      <c r="K137" s="273"/>
      <c r="L137" s="273"/>
      <c r="N137" s="100"/>
      <c r="Y137" s="311" t="s">
        <v>174</v>
      </c>
      <c r="Z137" s="310">
        <v>-24.543693255950075</v>
      </c>
      <c r="AA137" s="310">
        <v>-22.724595072366125</v>
      </c>
      <c r="AB137" s="310">
        <v>-17.945345508567414</v>
      </c>
      <c r="AC137" s="310">
        <v>-24.341323198463783</v>
      </c>
      <c r="AD137" s="310">
        <v>-21.596209949128813</v>
      </c>
    </row>
    <row r="138" spans="1:30" x14ac:dyDescent="0.25">
      <c r="A138" s="309"/>
      <c r="C138" s="527" t="s">
        <v>307</v>
      </c>
      <c r="D138" s="527"/>
      <c r="E138" s="293">
        <v>-0.47</v>
      </c>
      <c r="F138" s="266">
        <v>39.299999999999997</v>
      </c>
      <c r="G138" s="297"/>
      <c r="H138" s="295">
        <v>0.67</v>
      </c>
      <c r="I138" s="293">
        <v>0.09</v>
      </c>
      <c r="J138" s="266">
        <v>38.700000000000003</v>
      </c>
      <c r="K138" s="296"/>
      <c r="L138" s="296">
        <v>0.52</v>
      </c>
      <c r="M138" s="101"/>
      <c r="N138" s="98"/>
      <c r="Y138" s="311" t="s">
        <v>174</v>
      </c>
      <c r="Z138" s="310">
        <v>-27.688732442212572</v>
      </c>
      <c r="AA138" s="310">
        <v>-22.938537900929056</v>
      </c>
      <c r="AB138" s="310">
        <v>-17.945345508567414</v>
      </c>
      <c r="AC138" s="310">
        <v>-26.110524064010818</v>
      </c>
      <c r="AD138" s="310">
        <v>-21.890185910101714</v>
      </c>
    </row>
    <row r="139" spans="1:30" x14ac:dyDescent="0.25">
      <c r="A139" s="309"/>
      <c r="C139" s="526"/>
      <c r="D139" s="526"/>
      <c r="E139" s="293"/>
      <c r="F139" s="266"/>
      <c r="G139" s="297"/>
      <c r="H139" s="295"/>
      <c r="I139" s="293"/>
      <c r="J139" s="266"/>
      <c r="K139" s="296"/>
      <c r="L139" s="296"/>
      <c r="M139" s="101"/>
      <c r="N139" s="98"/>
      <c r="Y139" s="311" t="s">
        <v>174</v>
      </c>
      <c r="Z139" s="310">
        <v>-22.369358240525372</v>
      </c>
      <c r="AA139" s="310">
        <v>-22.696878971460396</v>
      </c>
      <c r="AB139" s="310">
        <v>-17.945345508567414</v>
      </c>
      <c r="AC139" s="310">
        <v>-20.793487022538912</v>
      </c>
      <c r="AD139" s="310">
        <v>-21.59874240358301</v>
      </c>
    </row>
    <row r="140" spans="1:30" x14ac:dyDescent="0.25">
      <c r="A140" s="309"/>
      <c r="C140" s="527" t="s">
        <v>308</v>
      </c>
      <c r="D140" s="527"/>
      <c r="E140" s="293">
        <v>-0.09</v>
      </c>
      <c r="F140" s="266">
        <v>37.4</v>
      </c>
      <c r="G140" s="297"/>
      <c r="H140" s="295">
        <v>0.47</v>
      </c>
      <c r="I140" s="293">
        <v>0.25</v>
      </c>
      <c r="J140" s="266">
        <v>36.6</v>
      </c>
      <c r="K140" s="296"/>
      <c r="L140" s="296">
        <v>0.42</v>
      </c>
      <c r="M140" s="101"/>
      <c r="N140" s="98"/>
      <c r="Y140" s="311" t="s">
        <v>174</v>
      </c>
      <c r="Z140" s="310">
        <v>-21.283021866690245</v>
      </c>
      <c r="AA140" s="310">
        <v>-21.989304273770479</v>
      </c>
      <c r="AB140" s="310">
        <v>-17.945345508567414</v>
      </c>
      <c r="AC140" s="310">
        <v>-19.072763485062822</v>
      </c>
      <c r="AD140" s="310">
        <v>-21.451461108333497</v>
      </c>
    </row>
    <row r="141" spans="1:30" x14ac:dyDescent="0.25">
      <c r="A141" s="309"/>
      <c r="C141" s="345"/>
      <c r="D141" s="345"/>
      <c r="E141" s="293"/>
      <c r="F141" s="266"/>
      <c r="G141" s="297"/>
      <c r="H141" s="295"/>
      <c r="I141" s="293"/>
      <c r="J141" s="266"/>
      <c r="K141" s="296"/>
      <c r="L141" s="296"/>
      <c r="M141" s="101"/>
      <c r="N141" s="98"/>
      <c r="Y141" s="311" t="s">
        <v>174</v>
      </c>
      <c r="Z141" s="310">
        <v>-21.081458195510272</v>
      </c>
      <c r="AA141" s="310">
        <v>-21.965663347613194</v>
      </c>
      <c r="AB141" s="310">
        <v>-17.945345508567414</v>
      </c>
      <c r="AC141" s="310">
        <v>-20.68085506476281</v>
      </c>
      <c r="AD141" s="310">
        <v>-21.022292686733881</v>
      </c>
    </row>
    <row r="142" spans="1:30" x14ac:dyDescent="0.25">
      <c r="A142" s="309"/>
      <c r="C142" s="527" t="s">
        <v>309</v>
      </c>
      <c r="D142" s="527"/>
      <c r="E142" s="293">
        <v>-0.11</v>
      </c>
      <c r="F142" s="266">
        <v>38.6</v>
      </c>
      <c r="G142" s="297"/>
      <c r="H142" s="295">
        <v>0.47</v>
      </c>
      <c r="I142" s="293">
        <v>0.41</v>
      </c>
      <c r="J142" s="266">
        <v>36.6</v>
      </c>
      <c r="K142" s="296"/>
      <c r="L142" s="296">
        <v>0.42</v>
      </c>
      <c r="M142" s="101"/>
      <c r="N142" s="98"/>
      <c r="Y142" s="311" t="s">
        <v>174</v>
      </c>
      <c r="Z142" s="310">
        <v>-20.864764172307517</v>
      </c>
      <c r="AA142" s="310">
        <v>-21.867992298402893</v>
      </c>
      <c r="AB142" s="310">
        <v>-17.945345508567414</v>
      </c>
      <c r="AC142" s="310">
        <v>-19.406358248119503</v>
      </c>
      <c r="AD142" s="310">
        <v>-20.819457489842701</v>
      </c>
    </row>
    <row r="143" spans="1:30" x14ac:dyDescent="0.25">
      <c r="A143" s="309"/>
      <c r="C143" s="526"/>
      <c r="D143" s="526"/>
      <c r="E143" s="293"/>
      <c r="F143" s="266"/>
      <c r="G143" s="297"/>
      <c r="H143" s="295"/>
      <c r="I143" s="293"/>
      <c r="J143" s="266"/>
      <c r="K143" s="296"/>
      <c r="L143" s="296"/>
      <c r="M143" s="101"/>
      <c r="N143" s="98"/>
      <c r="Y143" s="311" t="s">
        <v>174</v>
      </c>
      <c r="Z143" s="310">
        <v>-16.094101743197328</v>
      </c>
      <c r="AA143" s="310">
        <v>-21.874381212273992</v>
      </c>
      <c r="AB143" s="310">
        <v>-17.945345508567414</v>
      </c>
      <c r="AC143" s="310">
        <v>-19.754916675375867</v>
      </c>
      <c r="AD143" s="310">
        <v>-20.914310161786709</v>
      </c>
    </row>
    <row r="144" spans="1:30" x14ac:dyDescent="0.25">
      <c r="A144" s="309"/>
      <c r="C144" s="527" t="s">
        <v>310</v>
      </c>
      <c r="D144" s="527"/>
      <c r="E144" s="293">
        <v>-0.31</v>
      </c>
      <c r="F144" s="266">
        <v>37.200000000000003</v>
      </c>
      <c r="G144" s="297"/>
      <c r="H144" s="295">
        <v>0.61</v>
      </c>
      <c r="I144" s="293">
        <v>0.46</v>
      </c>
      <c r="J144" s="266">
        <v>37.6</v>
      </c>
      <c r="K144" s="296"/>
      <c r="L144" s="296">
        <v>0.46</v>
      </c>
      <c r="M144" s="101"/>
      <c r="N144" s="98"/>
      <c r="Y144" s="311" t="s">
        <v>174</v>
      </c>
      <c r="Z144" s="310">
        <v>-24.378206772849047</v>
      </c>
      <c r="AA144" s="310">
        <v>-21.745610304942733</v>
      </c>
      <c r="AB144" s="310">
        <v>-17.945345508567414</v>
      </c>
      <c r="AC144" s="310">
        <v>-21.337144247266409</v>
      </c>
      <c r="AD144" s="310">
        <v>-20.658538091498716</v>
      </c>
    </row>
    <row r="145" spans="1:30" ht="15" customHeight="1" x14ac:dyDescent="0.25">
      <c r="A145" s="309"/>
      <c r="C145" s="526"/>
      <c r="D145" s="526"/>
      <c r="E145" s="298"/>
      <c r="F145" s="264"/>
      <c r="G145" s="299"/>
      <c r="H145" s="300"/>
      <c r="I145" s="298"/>
      <c r="J145" s="299"/>
      <c r="K145" s="296"/>
      <c r="L145" s="296"/>
      <c r="M145" s="101"/>
      <c r="N145" s="98"/>
      <c r="Y145" s="311" t="s">
        <v>174</v>
      </c>
      <c r="Z145" s="310">
        <v>-27.005035097740457</v>
      </c>
      <c r="AA145" s="310">
        <v>-21.317336011593916</v>
      </c>
      <c r="AB145" s="310">
        <v>-17.945345508567414</v>
      </c>
      <c r="AC145" s="310">
        <v>-24.690677685772584</v>
      </c>
      <c r="AD145" s="310">
        <v>-20.039221732443934</v>
      </c>
    </row>
    <row r="146" spans="1:30" ht="12.75" customHeight="1" x14ac:dyDescent="0.25">
      <c r="A146" s="309"/>
      <c r="C146" s="528"/>
      <c r="D146" s="528"/>
      <c r="E146" s="268"/>
      <c r="F146" s="268"/>
      <c r="G146" s="269"/>
      <c r="H146" s="301"/>
      <c r="I146" s="268"/>
      <c r="J146" s="269"/>
      <c r="K146" s="274"/>
      <c r="L146" s="302"/>
      <c r="M146" s="101"/>
      <c r="N146" s="98"/>
      <c r="Y146" s="311" t="s">
        <v>174</v>
      </c>
      <c r="Z146" s="310">
        <v>-22.414080637623066</v>
      </c>
      <c r="AA146" s="310">
        <v>-20.959318570767863</v>
      </c>
      <c r="AB146" s="310">
        <v>-17.945345508567414</v>
      </c>
      <c r="AC146" s="310">
        <v>-21.457455726146947</v>
      </c>
      <c r="AD146" s="310">
        <v>-19.656539549887661</v>
      </c>
    </row>
    <row r="147" spans="1:30" ht="13.5" customHeight="1" x14ac:dyDescent="0.25">
      <c r="A147" s="309"/>
      <c r="C147" s="529"/>
      <c r="D147" s="529"/>
      <c r="E147" s="298"/>
      <c r="F147" s="298"/>
      <c r="G147" s="299"/>
      <c r="H147" s="300"/>
      <c r="I147" s="298"/>
      <c r="J147" s="299"/>
      <c r="L147" s="303"/>
      <c r="M147" s="101"/>
      <c r="N147" s="98"/>
      <c r="Y147" s="311" t="s">
        <v>174</v>
      </c>
      <c r="Z147" s="310">
        <v>-20.381625515371443</v>
      </c>
      <c r="AA147" s="310">
        <v>-21.164560782590449</v>
      </c>
      <c r="AB147" s="310">
        <v>-17.945345508567414</v>
      </c>
      <c r="AC147" s="310">
        <v>-17.282358993046898</v>
      </c>
      <c r="AD147" s="310">
        <v>-19.027619566652039</v>
      </c>
    </row>
    <row r="148" spans="1:30" ht="12.75" customHeight="1" x14ac:dyDescent="0.25">
      <c r="A148" s="309"/>
      <c r="C148" s="526" t="s">
        <v>158</v>
      </c>
      <c r="D148" s="526"/>
      <c r="E148" s="298"/>
      <c r="F148" s="298"/>
      <c r="G148" s="299"/>
      <c r="H148" s="300"/>
      <c r="I148" s="298"/>
      <c r="J148" s="299"/>
      <c r="L148" s="303"/>
      <c r="M148" s="101"/>
      <c r="N148" s="98"/>
      <c r="Y148" s="311" t="s">
        <v>174</v>
      </c>
      <c r="Z148" s="310">
        <v>-18.083538142068562</v>
      </c>
      <c r="AA148" s="310">
        <v>-20.91735815094669</v>
      </c>
      <c r="AB148" s="310">
        <v>-17.945345508567414</v>
      </c>
      <c r="AC148" s="310">
        <v>-16.345640551379319</v>
      </c>
      <c r="AD148" s="310">
        <v>-18.81960753665669</v>
      </c>
    </row>
    <row r="149" spans="1:30" ht="15.75" customHeight="1" x14ac:dyDescent="0.25">
      <c r="A149" s="309"/>
      <c r="C149" s="29" t="s">
        <v>314</v>
      </c>
      <c r="D149" s="304"/>
      <c r="E149" s="304"/>
      <c r="F149" s="304"/>
      <c r="G149" s="304"/>
      <c r="H149" s="304"/>
      <c r="I149" s="304"/>
      <c r="J149" s="304"/>
      <c r="K149" s="304"/>
      <c r="L149" s="304"/>
      <c r="M149" s="101"/>
      <c r="N149" s="98"/>
      <c r="Y149" s="311" t="s">
        <v>174</v>
      </c>
      <c r="Z149" s="310">
        <v>-18.358642086525141</v>
      </c>
      <c r="AA149" s="310">
        <v>-20.50064298139019</v>
      </c>
      <c r="AB149" s="310">
        <v>-17.945345508567414</v>
      </c>
      <c r="AC149" s="310">
        <v>-16.727582970225612</v>
      </c>
      <c r="AD149" s="310">
        <v>-18.294075299714244</v>
      </c>
    </row>
    <row r="150" spans="1:30" ht="15" x14ac:dyDescent="0.25">
      <c r="A150" s="309"/>
      <c r="C150" s="526" t="s">
        <v>315</v>
      </c>
      <c r="D150" s="526"/>
      <c r="E150" s="526"/>
      <c r="F150" s="526"/>
      <c r="G150" s="526"/>
      <c r="H150" s="526"/>
      <c r="I150" s="526"/>
      <c r="J150" s="526"/>
      <c r="K150" s="526"/>
      <c r="L150" s="304"/>
      <c r="M150" s="304"/>
      <c r="N150" s="98"/>
      <c r="Y150" s="311" t="s">
        <v>174</v>
      </c>
      <c r="Z150" s="310">
        <v>-17.530797225955418</v>
      </c>
      <c r="AA150" s="310">
        <v>-20.203435936900437</v>
      </c>
      <c r="AB150" s="310">
        <v>-17.945345508567414</v>
      </c>
      <c r="AC150" s="310">
        <v>-15.352476792726492</v>
      </c>
      <c r="AD150" s="310">
        <v>-17.590026248569604</v>
      </c>
    </row>
    <row r="151" spans="1:30" ht="15" x14ac:dyDescent="0.25">
      <c r="A151" s="309"/>
      <c r="C151" s="526"/>
      <c r="D151" s="526"/>
      <c r="E151" s="526"/>
      <c r="F151" s="526"/>
      <c r="G151" s="526"/>
      <c r="H151" s="526"/>
      <c r="I151" s="526"/>
      <c r="J151" s="526"/>
      <c r="K151" s="526"/>
      <c r="L151" s="304"/>
      <c r="M151" s="304"/>
      <c r="N151" s="98"/>
      <c r="Y151" s="311" t="s">
        <v>174</v>
      </c>
      <c r="Z151" s="310">
        <v>-22.647788351342776</v>
      </c>
      <c r="AA151" s="310">
        <v>-19.732509828569011</v>
      </c>
      <c r="AB151" s="310">
        <v>-17.945345508567414</v>
      </c>
      <c r="AC151" s="310">
        <v>-19.881060037298965</v>
      </c>
      <c r="AD151" s="310">
        <v>-16.966199813532647</v>
      </c>
    </row>
    <row r="152" spans="1:30" ht="15" x14ac:dyDescent="0.25">
      <c r="A152" s="309"/>
      <c r="C152" s="526" t="s">
        <v>316</v>
      </c>
      <c r="D152" s="526"/>
      <c r="E152" s="526"/>
      <c r="F152" s="526"/>
      <c r="G152" s="526"/>
      <c r="H152" s="526"/>
      <c r="I152" s="526"/>
      <c r="J152" s="526"/>
      <c r="K152" s="526"/>
      <c r="L152" s="304"/>
      <c r="M152" s="101"/>
      <c r="N152" s="98"/>
      <c r="Y152" s="311" t="s">
        <v>174</v>
      </c>
      <c r="Z152" s="310">
        <v>-24.088028910844898</v>
      </c>
      <c r="AA152" s="310">
        <v>-19.843582660996535</v>
      </c>
      <c r="AB152" s="310">
        <v>-17.945345508567414</v>
      </c>
      <c r="AC152" s="310">
        <v>-21.011952027175468</v>
      </c>
      <c r="AD152" s="310">
        <v>-16.716889488503337</v>
      </c>
    </row>
    <row r="153" spans="1:30" ht="15" x14ac:dyDescent="0.25">
      <c r="A153" s="309"/>
      <c r="C153" s="526"/>
      <c r="D153" s="526"/>
      <c r="E153" s="526"/>
      <c r="F153" s="526"/>
      <c r="G153" s="526"/>
      <c r="H153" s="526"/>
      <c r="I153" s="526"/>
      <c r="J153" s="526"/>
      <c r="K153" s="526"/>
      <c r="L153" s="304"/>
      <c r="M153" s="101"/>
      <c r="N153" s="98"/>
      <c r="Y153" s="311" t="s">
        <v>174</v>
      </c>
      <c r="Z153" s="310">
        <v>-20.333631326194844</v>
      </c>
      <c r="AA153" s="310">
        <v>-19.820217246936185</v>
      </c>
      <c r="AB153" s="310">
        <v>-17.945345508567414</v>
      </c>
      <c r="AC153" s="310">
        <v>-16.529112368134463</v>
      </c>
      <c r="AD153" s="310">
        <v>-16.30912430955787</v>
      </c>
    </row>
    <row r="154" spans="1:30" x14ac:dyDescent="0.25">
      <c r="A154" s="309"/>
      <c r="C154" s="281"/>
      <c r="D154" s="309"/>
      <c r="J154" s="29"/>
      <c r="M154" s="29"/>
      <c r="N154" s="29"/>
      <c r="Y154" s="311" t="s">
        <v>174</v>
      </c>
      <c r="Z154" s="310">
        <v>-17.085142757051422</v>
      </c>
      <c r="AA154" s="310">
        <v>-19.779560532482552</v>
      </c>
      <c r="AB154" s="310">
        <v>-17.945345508567414</v>
      </c>
      <c r="AC154" s="310">
        <v>-12.915573947788204</v>
      </c>
      <c r="AD154" s="310">
        <v>-15.888263193995982</v>
      </c>
    </row>
    <row r="155" spans="1:30" x14ac:dyDescent="0.25">
      <c r="A155" s="309"/>
      <c r="C155" s="309"/>
      <c r="D155" s="309"/>
      <c r="Y155" s="311" t="s">
        <v>174</v>
      </c>
      <c r="Z155" s="310">
        <v>-18.861047969061239</v>
      </c>
      <c r="AA155" s="310">
        <v>-19.501560812079266</v>
      </c>
      <c r="AB155" s="310">
        <v>-17.945345508567414</v>
      </c>
      <c r="AC155" s="310">
        <v>-14.600468276174155</v>
      </c>
      <c r="AD155" s="310">
        <v>-15.67285927020535</v>
      </c>
    </row>
    <row r="156" spans="1:30" x14ac:dyDescent="0.25">
      <c r="A156" s="309"/>
      <c r="C156" s="309"/>
      <c r="D156" s="309"/>
      <c r="Y156" s="311" t="s">
        <v>174</v>
      </c>
      <c r="Z156" s="310">
        <v>-18.19508418810269</v>
      </c>
      <c r="AA156" s="310">
        <v>-19.494168838142262</v>
      </c>
      <c r="AB156" s="310">
        <v>-17.945345508567414</v>
      </c>
      <c r="AC156" s="310">
        <v>-13.873226717607352</v>
      </c>
      <c r="AD156" s="310">
        <v>-14.554773570002348</v>
      </c>
    </row>
    <row r="157" spans="1:30" ht="15" x14ac:dyDescent="0.25">
      <c r="A157" s="309"/>
      <c r="C157" s="525"/>
      <c r="D157" s="525"/>
      <c r="E157" s="525"/>
      <c r="F157" s="525"/>
      <c r="G157" s="525"/>
      <c r="H157" s="525"/>
      <c r="I157" s="525"/>
      <c r="J157" s="525"/>
      <c r="K157" s="525"/>
      <c r="L157" s="525"/>
      <c r="M157" s="525"/>
      <c r="N157" s="525"/>
      <c r="Y157" s="311" t="s">
        <v>174</v>
      </c>
      <c r="Z157" s="310">
        <v>-17.246200224779983</v>
      </c>
      <c r="AA157" s="310">
        <v>-19.48827320777108</v>
      </c>
      <c r="AB157" s="310">
        <v>-17.945345508567414</v>
      </c>
      <c r="AC157" s="310">
        <v>-12.406448983793268</v>
      </c>
      <c r="AD157" s="310">
        <v>-14.04690378048671</v>
      </c>
    </row>
    <row r="158" spans="1:30" ht="15" x14ac:dyDescent="0.25">
      <c r="A158" s="309"/>
      <c r="C158" s="525"/>
      <c r="D158" s="525"/>
      <c r="E158" s="525"/>
      <c r="F158" s="525"/>
      <c r="G158" s="525"/>
      <c r="H158" s="525"/>
      <c r="I158" s="525"/>
      <c r="J158" s="525"/>
      <c r="K158" s="525"/>
      <c r="L158" s="525"/>
      <c r="M158" s="525"/>
      <c r="N158" s="525"/>
      <c r="Y158" s="311" t="s">
        <v>174</v>
      </c>
      <c r="Z158" s="310">
        <v>-20.701790308519765</v>
      </c>
      <c r="AA158" s="310">
        <v>-19.782585116820261</v>
      </c>
      <c r="AB158" s="310">
        <v>-17.945345508567414</v>
      </c>
      <c r="AC158" s="310">
        <v>-18.373232570764543</v>
      </c>
      <c r="AD158" s="310">
        <v>-13.826521448808952</v>
      </c>
    </row>
    <row r="159" spans="1:30" x14ac:dyDescent="0.25">
      <c r="A159" s="309"/>
      <c r="Y159" s="311" t="s">
        <v>174</v>
      </c>
      <c r="Z159" s="310">
        <v>-24.036285093285908</v>
      </c>
      <c r="AA159" s="310">
        <v>-19.668275474209342</v>
      </c>
      <c r="AB159" s="310">
        <v>-17.945345508567414</v>
      </c>
      <c r="AC159" s="310">
        <v>-13.185352125754449</v>
      </c>
      <c r="AD159" s="310">
        <v>-14.123978174698712</v>
      </c>
    </row>
    <row r="160" spans="1:30" x14ac:dyDescent="0.25">
      <c r="A160" s="309"/>
      <c r="Y160" s="311">
        <v>43983</v>
      </c>
      <c r="Z160" s="310">
        <v>-20.292361913596558</v>
      </c>
      <c r="AA160" s="310">
        <v>-19.451544399744286</v>
      </c>
      <c r="AB160" s="310">
        <v>-17.945345508567414</v>
      </c>
      <c r="AC160" s="310">
        <v>-12.974023841524996</v>
      </c>
      <c r="AD160" s="310">
        <v>-13.998128347535664</v>
      </c>
    </row>
    <row r="161" spans="1:30" x14ac:dyDescent="0.25">
      <c r="A161" s="309"/>
      <c r="Y161" s="311" t="s">
        <v>174</v>
      </c>
      <c r="Z161" s="310">
        <v>-19.145326120395676</v>
      </c>
      <c r="AA161" s="310">
        <v>-19.040848650065243</v>
      </c>
      <c r="AB161" s="310">
        <v>-17.945345508567414</v>
      </c>
      <c r="AC161" s="310">
        <v>-11.372897626043908</v>
      </c>
      <c r="AD161" s="310">
        <v>-14.095083954003199</v>
      </c>
    </row>
    <row r="162" spans="1:30" x14ac:dyDescent="0.25">
      <c r="A162" s="309"/>
      <c r="Y162" s="311" t="s">
        <v>174</v>
      </c>
      <c r="Z162" s="310">
        <v>-18.060880470784799</v>
      </c>
      <c r="AA162" s="310">
        <v>-18.760196885607513</v>
      </c>
      <c r="AB162" s="310">
        <v>-17.945345508567414</v>
      </c>
      <c r="AC162" s="310">
        <v>-16.68266535740247</v>
      </c>
      <c r="AD162" s="310">
        <v>-13.924403496376602</v>
      </c>
    </row>
    <row r="163" spans="1:30" x14ac:dyDescent="0.25">
      <c r="A163" s="309"/>
      <c r="Y163" s="311" t="s">
        <v>174</v>
      </c>
      <c r="Z163" s="310">
        <v>-16.677966666847333</v>
      </c>
      <c r="AA163" s="310">
        <v>-18.062997376632772</v>
      </c>
      <c r="AB163" s="310">
        <v>-17.945345508567414</v>
      </c>
      <c r="AC163" s="310">
        <v>-12.992277927466006</v>
      </c>
      <c r="AD163" s="310">
        <v>-14.549243860824912</v>
      </c>
    </row>
    <row r="164" spans="1:30" x14ac:dyDescent="0.25">
      <c r="A164" s="309"/>
      <c r="Y164" s="311" t="s">
        <v>174</v>
      </c>
      <c r="Z164" s="310">
        <v>-14.37132997702669</v>
      </c>
      <c r="AA164" s="310">
        <v>-17.356259727013502</v>
      </c>
      <c r="AB164" s="310">
        <v>-17.945345508567414</v>
      </c>
      <c r="AC164" s="310">
        <v>-13.085138229066018</v>
      </c>
      <c r="AD164" s="310">
        <v>-14.868972213898351</v>
      </c>
    </row>
    <row r="165" spans="1:30" x14ac:dyDescent="0.25">
      <c r="A165" s="309"/>
      <c r="Y165" s="311" t="s">
        <v>174</v>
      </c>
      <c r="Z165" s="310">
        <v>-18.737227957315625</v>
      </c>
      <c r="AA165" s="310">
        <v>-16.215144858386125</v>
      </c>
      <c r="AB165" s="310">
        <v>-17.945345508567414</v>
      </c>
      <c r="AC165" s="310">
        <v>-17.178469367378369</v>
      </c>
      <c r="AD165" s="310">
        <v>-15.014519813167661</v>
      </c>
    </row>
    <row r="166" spans="1:30" x14ac:dyDescent="0.25">
      <c r="A166" s="309"/>
      <c r="Y166" s="311" t="s">
        <v>174</v>
      </c>
      <c r="Z166" s="310">
        <v>-19.155888530462736</v>
      </c>
      <c r="AA166" s="310">
        <v>-15.024131403584347</v>
      </c>
      <c r="AB166" s="310">
        <v>-17.945345508567414</v>
      </c>
      <c r="AC166" s="310">
        <v>-17.559234676892615</v>
      </c>
      <c r="AD166" s="310">
        <v>-14.285549256903222</v>
      </c>
    </row>
    <row r="167" spans="1:30" x14ac:dyDescent="0.25">
      <c r="A167" s="309"/>
      <c r="Y167" s="311" t="s">
        <v>174</v>
      </c>
      <c r="Z167" s="310">
        <v>-15.345198366261641</v>
      </c>
      <c r="AA167" s="310">
        <v>-16.174304291146711</v>
      </c>
      <c r="AB167" s="310">
        <v>-17.945345508567414</v>
      </c>
      <c r="AC167" s="310">
        <v>-15.212122313039075</v>
      </c>
      <c r="AD167" s="310">
        <v>-15.942809301644752</v>
      </c>
    </row>
    <row r="168" spans="1:30" x14ac:dyDescent="0.25">
      <c r="A168" s="309"/>
      <c r="Y168" s="311" t="s">
        <v>174</v>
      </c>
      <c r="Z168" s="310">
        <v>-11.15752204000405</v>
      </c>
      <c r="AA168" s="310">
        <v>-16.871493058091918</v>
      </c>
      <c r="AB168" s="310">
        <v>-17.945345508567414</v>
      </c>
      <c r="AC168" s="310">
        <v>-12.39173082092907</v>
      </c>
      <c r="AD168" s="310">
        <v>-16.584266343260026</v>
      </c>
    </row>
    <row r="169" spans="1:30" x14ac:dyDescent="0.25">
      <c r="A169" s="309"/>
      <c r="Y169" s="311" t="s">
        <v>174</v>
      </c>
      <c r="Z169" s="310">
        <v>-9.7237862871723522</v>
      </c>
      <c r="AA169" s="310">
        <v>-16.75458664513954</v>
      </c>
      <c r="AB169" s="310">
        <v>-17.945345508567414</v>
      </c>
      <c r="AC169" s="310">
        <v>-11.579871463551399</v>
      </c>
      <c r="AD169" s="310">
        <v>-16.687603878273638</v>
      </c>
    </row>
    <row r="170" spans="1:30" x14ac:dyDescent="0.25">
      <c r="A170" s="309"/>
      <c r="Y170" s="311" t="s">
        <v>174</v>
      </c>
      <c r="Z170" s="310">
        <v>-24.729176879783889</v>
      </c>
      <c r="AA170" s="310">
        <v>-16.707177305054689</v>
      </c>
      <c r="AB170" s="310">
        <v>-17.945345508567414</v>
      </c>
      <c r="AC170" s="310">
        <v>-24.593098240656715</v>
      </c>
      <c r="AD170" s="310">
        <v>-16.549422418110503</v>
      </c>
    </row>
    <row r="171" spans="1:30" x14ac:dyDescent="0.25">
      <c r="A171" s="309"/>
      <c r="Y171" s="311" t="s">
        <v>174</v>
      </c>
      <c r="Z171" s="310">
        <v>-19.251651345643118</v>
      </c>
      <c r="AA171" s="310">
        <v>-16.197173442372531</v>
      </c>
      <c r="AB171" s="310">
        <v>-17.945345508567414</v>
      </c>
      <c r="AC171" s="310">
        <v>-17.575337520372941</v>
      </c>
      <c r="AD171" s="310">
        <v>-15.905131341153778</v>
      </c>
    </row>
    <row r="172" spans="1:30" x14ac:dyDescent="0.25">
      <c r="A172" s="309"/>
      <c r="Y172" s="311" t="s">
        <v>174</v>
      </c>
      <c r="Z172" s="310">
        <v>-17.918883066648988</v>
      </c>
      <c r="AA172" s="310">
        <v>-16.456020677095207</v>
      </c>
      <c r="AB172" s="310">
        <v>-17.945345508567414</v>
      </c>
      <c r="AC172" s="310">
        <v>-17.901832112473656</v>
      </c>
      <c r="AD172" s="310">
        <v>-15.458210550596618</v>
      </c>
    </row>
    <row r="173" spans="1:30" x14ac:dyDescent="0.25">
      <c r="A173" s="309"/>
      <c r="Y173" s="311" t="s">
        <v>174</v>
      </c>
      <c r="Z173" s="310">
        <v>-18.824023149868779</v>
      </c>
      <c r="AA173" s="310">
        <v>-17.026636350078704</v>
      </c>
      <c r="AB173" s="310">
        <v>-17.945345508567414</v>
      </c>
      <c r="AC173" s="310">
        <v>-16.59196445575067</v>
      </c>
      <c r="AD173" s="310">
        <v>-15.391389016558733</v>
      </c>
    </row>
    <row r="174" spans="1:30" x14ac:dyDescent="0.25">
      <c r="A174" s="309"/>
      <c r="Y174" s="311" t="s">
        <v>174</v>
      </c>
      <c r="Z174" s="310">
        <v>-11.775171327486539</v>
      </c>
      <c r="AA174" s="310">
        <v>-15.360557432159775</v>
      </c>
      <c r="AB174" s="310">
        <v>-17.945345508567414</v>
      </c>
      <c r="AC174" s="310">
        <v>-10.702084774341998</v>
      </c>
      <c r="AD174" s="310">
        <v>-13.294244722220375</v>
      </c>
    </row>
    <row r="175" spans="1:30" x14ac:dyDescent="0.25">
      <c r="A175" s="309"/>
      <c r="Y175" s="311" t="s">
        <v>174</v>
      </c>
      <c r="Z175" s="310">
        <v>-12.969452683062787</v>
      </c>
      <c r="AA175" s="310">
        <v>-14.236939764287074</v>
      </c>
      <c r="AB175" s="310">
        <v>-17.945345508567414</v>
      </c>
      <c r="AC175" s="310">
        <v>-9.2632852870289497</v>
      </c>
      <c r="AD175" s="310">
        <v>-12.448961903617647</v>
      </c>
    </row>
    <row r="176" spans="1:30" x14ac:dyDescent="0.25">
      <c r="A176" s="309"/>
      <c r="Y176" s="311" t="s">
        <v>174</v>
      </c>
      <c r="Z176" s="310">
        <v>-13.718095998056839</v>
      </c>
      <c r="AA176" s="310">
        <v>-13.060816024047133</v>
      </c>
      <c r="AB176" s="310">
        <v>-17.945345508567414</v>
      </c>
      <c r="AC176" s="310">
        <v>-11.112120725286204</v>
      </c>
      <c r="AD176" s="310">
        <v>-12.147489976109016</v>
      </c>
    </row>
    <row r="177" spans="1:30" x14ac:dyDescent="0.25">
      <c r="A177" s="309"/>
      <c r="Y177" s="311" t="s">
        <v>174</v>
      </c>
      <c r="Z177" s="310">
        <v>-13.066624454351373</v>
      </c>
      <c r="AA177" s="310">
        <v>-12.433971818389562</v>
      </c>
      <c r="AB177" s="310">
        <v>-17.945345508567414</v>
      </c>
      <c r="AC177" s="310">
        <v>-9.9130881802882129</v>
      </c>
      <c r="AD177" s="310">
        <v>-12.266926961419623</v>
      </c>
    </row>
    <row r="178" spans="1:30" x14ac:dyDescent="0.25">
      <c r="A178" s="309"/>
      <c r="Y178" s="311" t="s">
        <v>174</v>
      </c>
      <c r="Z178" s="310">
        <v>-11.386327670534211</v>
      </c>
      <c r="AA178" s="310">
        <v>-12.448079306175501</v>
      </c>
      <c r="AB178" s="310">
        <v>-17.945345508567414</v>
      </c>
      <c r="AC178" s="310">
        <v>-11.658357790153843</v>
      </c>
      <c r="AD178" s="310">
        <v>-12.648672945057196</v>
      </c>
    </row>
    <row r="179" spans="1:30" x14ac:dyDescent="0.25">
      <c r="A179" s="309"/>
      <c r="Y179" s="311" t="s">
        <v>174</v>
      </c>
      <c r="Z179" s="310">
        <v>-9.6860168849693995</v>
      </c>
      <c r="AA179" s="310">
        <v>-12.788012342746597</v>
      </c>
      <c r="AB179" s="310">
        <v>-17.945345508567414</v>
      </c>
      <c r="AC179" s="310">
        <v>-15.791528619913237</v>
      </c>
      <c r="AD179" s="310">
        <v>-13.123479285129859</v>
      </c>
    </row>
    <row r="180" spans="1:30" x14ac:dyDescent="0.25">
      <c r="A180" s="309"/>
      <c r="Y180" s="311" t="s">
        <v>174</v>
      </c>
      <c r="Z180" s="310">
        <v>-14.436113710265772</v>
      </c>
      <c r="AA180" s="310">
        <v>-12.451460621955793</v>
      </c>
      <c r="AB180" s="310">
        <v>-17.945345508567414</v>
      </c>
      <c r="AC180" s="310">
        <v>-17.42802335292491</v>
      </c>
      <c r="AD180" s="310">
        <v>-13.742610491761111</v>
      </c>
    </row>
    <row r="181" spans="1:30" x14ac:dyDescent="0.25">
      <c r="A181" s="309"/>
      <c r="Y181" s="311" t="s">
        <v>174</v>
      </c>
      <c r="Z181" s="310">
        <v>-11.873923741988126</v>
      </c>
      <c r="AA181" s="310">
        <v>-12.379153064711145</v>
      </c>
      <c r="AB181" s="310">
        <v>-17.945345508567414</v>
      </c>
      <c r="AC181" s="310">
        <v>-13.374306659805015</v>
      </c>
      <c r="AD181" s="310">
        <v>-14.184719087022049</v>
      </c>
    </row>
    <row r="182" spans="1:30" x14ac:dyDescent="0.25">
      <c r="A182" s="309"/>
      <c r="Y182" s="311" t="s">
        <v>174</v>
      </c>
      <c r="Z182" s="310">
        <v>-15.348983939060464</v>
      </c>
      <c r="AA182" s="310">
        <v>-12.537297984666505</v>
      </c>
      <c r="AB182" s="310">
        <v>-17.945345508567414</v>
      </c>
      <c r="AC182" s="310">
        <v>-12.586929667537589</v>
      </c>
      <c r="AD182" s="310">
        <v>-14.120924218270266</v>
      </c>
    </row>
    <row r="183" spans="1:30" x14ac:dyDescent="0.25">
      <c r="A183" s="309"/>
      <c r="Y183" s="311" t="s">
        <v>174</v>
      </c>
      <c r="Z183" s="310">
        <v>-11.362233952521201</v>
      </c>
      <c r="AA183" s="310">
        <v>-13.606289201854382</v>
      </c>
      <c r="AB183" s="310">
        <v>-17.945345508567414</v>
      </c>
      <c r="AC183" s="310">
        <v>-15.446039171704967</v>
      </c>
      <c r="AD183" s="310">
        <v>-14.064823287291293</v>
      </c>
    </row>
    <row r="184" spans="1:30" x14ac:dyDescent="0.25">
      <c r="A184" s="309"/>
      <c r="Y184" s="311" t="s">
        <v>174</v>
      </c>
      <c r="Z184" s="310">
        <v>-12.560471553638834</v>
      </c>
      <c r="AA184" s="310">
        <v>-14.150535819557083</v>
      </c>
      <c r="AB184" s="310">
        <v>-17.945345508567414</v>
      </c>
      <c r="AC184" s="310">
        <v>-13.007848347114788</v>
      </c>
      <c r="AD184" s="310">
        <v>-13.94926449867171</v>
      </c>
    </row>
    <row r="185" spans="1:30" x14ac:dyDescent="0.25">
      <c r="A185" s="309"/>
      <c r="Y185" s="311" t="s">
        <v>174</v>
      </c>
      <c r="Z185" s="310">
        <v>-12.493342110221732</v>
      </c>
      <c r="AA185" s="310">
        <v>-14.515198152119861</v>
      </c>
      <c r="AB185" s="310">
        <v>-17.945345508567414</v>
      </c>
      <c r="AC185" s="310">
        <v>-11.211793708891364</v>
      </c>
      <c r="AD185" s="310">
        <v>-14.012832208831838</v>
      </c>
    </row>
    <row r="186" spans="1:30" x14ac:dyDescent="0.25">
      <c r="A186" s="309"/>
      <c r="Y186" s="311" t="s">
        <v>174</v>
      </c>
      <c r="Z186" s="310">
        <v>-17.168955405284546</v>
      </c>
      <c r="AA186" s="310">
        <v>-14.33695884457701</v>
      </c>
      <c r="AB186" s="310">
        <v>-17.945345508567414</v>
      </c>
      <c r="AC186" s="310">
        <v>-15.398822103060425</v>
      </c>
      <c r="AD186" s="310">
        <v>-13.816414196551353</v>
      </c>
    </row>
    <row r="187" spans="1:30" x14ac:dyDescent="0.25">
      <c r="A187" s="309"/>
      <c r="Y187" s="311" t="s">
        <v>174</v>
      </c>
      <c r="Z187" s="310">
        <v>-18.245840034184674</v>
      </c>
      <c r="AA187" s="310">
        <v>-14.437617010327861</v>
      </c>
      <c r="AB187" s="310">
        <v>-17.945345508567414</v>
      </c>
      <c r="AC187" s="310">
        <v>-16.619111832587819</v>
      </c>
      <c r="AD187" s="310">
        <v>-13.198127810863582</v>
      </c>
    </row>
    <row r="188" spans="1:30" x14ac:dyDescent="0.25">
      <c r="A188" s="309"/>
      <c r="Y188" s="311" t="s">
        <v>174</v>
      </c>
      <c r="Z188" s="310">
        <v>-14.426560069927568</v>
      </c>
      <c r="AA188" s="310">
        <v>-14.417741285005542</v>
      </c>
      <c r="AB188" s="310">
        <v>-17.945345508567414</v>
      </c>
      <c r="AC188" s="310">
        <v>-13.819280630925917</v>
      </c>
      <c r="AD188" s="310">
        <v>-12.920164222393341</v>
      </c>
    </row>
    <row r="189" spans="1:30" x14ac:dyDescent="0.25">
      <c r="A189" s="309"/>
      <c r="Y189" s="311" t="s">
        <v>174</v>
      </c>
      <c r="Z189" s="310">
        <v>-14.101308786260521</v>
      </c>
      <c r="AA189" s="310">
        <v>-14.078470146780026</v>
      </c>
      <c r="AB189" s="310">
        <v>-17.945345508567414</v>
      </c>
      <c r="AC189" s="310">
        <v>-11.212003581574194</v>
      </c>
      <c r="AD189" s="310">
        <v>-12.596459974927711</v>
      </c>
    </row>
    <row r="190" spans="1:30" x14ac:dyDescent="0.25">
      <c r="A190" s="309"/>
      <c r="Y190" s="311">
        <v>44013</v>
      </c>
      <c r="Z190" s="310">
        <v>-12.066841112777155</v>
      </c>
      <c r="AA190" s="310">
        <v>-13.618210049859199</v>
      </c>
      <c r="AB190" s="310">
        <v>-6.3388432515668569</v>
      </c>
      <c r="AC190" s="310">
        <v>-11.118034471890567</v>
      </c>
      <c r="AD190" s="310">
        <v>-12.127412988735291</v>
      </c>
    </row>
    <row r="191" spans="1:30" x14ac:dyDescent="0.25">
      <c r="A191" s="309"/>
      <c r="Y191" s="311" t="s">
        <v>174</v>
      </c>
      <c r="Z191" s="310">
        <v>-12.42134147638259</v>
      </c>
      <c r="AA191" s="310">
        <v>-13.103389708383038</v>
      </c>
      <c r="AB191" s="310">
        <v>-6.3388432515668569</v>
      </c>
      <c r="AC191" s="310">
        <v>-11.062103227823101</v>
      </c>
      <c r="AD191" s="310">
        <v>-11.773395074940288</v>
      </c>
    </row>
    <row r="192" spans="1:30" x14ac:dyDescent="0.25">
      <c r="A192" s="309"/>
      <c r="Y192" s="311" t="s">
        <v>174</v>
      </c>
      <c r="Z192" s="310">
        <v>-10.118444142643135</v>
      </c>
      <c r="AA192" s="310">
        <v>-12.348817636999927</v>
      </c>
      <c r="AB192" s="310">
        <v>-6.3388432515668569</v>
      </c>
      <c r="AC192" s="310">
        <v>-8.945863976631955</v>
      </c>
      <c r="AD192" s="310">
        <v>-11.188051094182972</v>
      </c>
    </row>
    <row r="193" spans="1:30" x14ac:dyDescent="0.25">
      <c r="A193" s="309"/>
      <c r="Y193" s="311" t="s">
        <v>174</v>
      </c>
      <c r="Z193" s="310">
        <v>-13.947134726838748</v>
      </c>
      <c r="AA193" s="310">
        <v>-11.577614009723352</v>
      </c>
      <c r="AB193" s="310">
        <v>-6.3388432515668569</v>
      </c>
      <c r="AC193" s="310">
        <v>-12.115493199713484</v>
      </c>
      <c r="AD193" s="310">
        <v>-10.628937045763431</v>
      </c>
    </row>
    <row r="194" spans="1:30" x14ac:dyDescent="0.25">
      <c r="A194" s="309"/>
      <c r="Y194" s="311" t="s">
        <v>174</v>
      </c>
      <c r="Z194" s="310">
        <v>-14.642097643851546</v>
      </c>
      <c r="AA194" s="310">
        <v>-10.999927149671128</v>
      </c>
      <c r="AB194" s="310">
        <v>-6.3388432515668569</v>
      </c>
      <c r="AC194" s="310">
        <v>-14.1409864360228</v>
      </c>
      <c r="AD194" s="310">
        <v>-10.116967860161166</v>
      </c>
    </row>
    <row r="195" spans="1:30" x14ac:dyDescent="0.25">
      <c r="A195" s="309"/>
      <c r="Y195" s="311" t="s">
        <v>174</v>
      </c>
      <c r="Z195" s="310">
        <v>-9.1445555702458066</v>
      </c>
      <c r="AA195" s="310">
        <v>-10.592091130200384</v>
      </c>
      <c r="AB195" s="310">
        <v>-6.3388432515668569</v>
      </c>
      <c r="AC195" s="310">
        <v>-9.7218727656247097</v>
      </c>
      <c r="AD195" s="310">
        <v>-9.9191838114457802</v>
      </c>
    </row>
    <row r="196" spans="1:30" x14ac:dyDescent="0.25">
      <c r="A196" s="309"/>
      <c r="Y196" s="311" t="s">
        <v>174</v>
      </c>
      <c r="Z196" s="310">
        <v>-8.7028833953244895</v>
      </c>
      <c r="AA196" s="310">
        <v>-10.533212254204452</v>
      </c>
      <c r="AB196" s="310">
        <v>-6.3388432515668569</v>
      </c>
      <c r="AC196" s="310">
        <v>-7.298205242637394</v>
      </c>
      <c r="AD196" s="310">
        <v>-10.119676694076292</v>
      </c>
    </row>
    <row r="197" spans="1:30" x14ac:dyDescent="0.25">
      <c r="A197" s="309"/>
      <c r="Y197" s="311" t="s">
        <v>174</v>
      </c>
      <c r="Z197" s="310">
        <v>-8.0230330924115911</v>
      </c>
      <c r="AA197" s="310">
        <v>-10.356332961317728</v>
      </c>
      <c r="AB197" s="310">
        <v>-6.3388432515668569</v>
      </c>
      <c r="AC197" s="310">
        <v>-7.5342501726747173</v>
      </c>
      <c r="AD197" s="310">
        <v>-10.161185271877324</v>
      </c>
    </row>
    <row r="198" spans="1:30" x14ac:dyDescent="0.25">
      <c r="A198" s="309"/>
      <c r="Y198" s="311" t="s">
        <v>174</v>
      </c>
      <c r="Z198" s="310">
        <v>-9.5664893400873723</v>
      </c>
      <c r="AA198" s="310">
        <v>-10.348626108880618</v>
      </c>
      <c r="AB198" s="310">
        <v>-6.3388432515668569</v>
      </c>
      <c r="AC198" s="310">
        <v>-9.6776148868154053</v>
      </c>
      <c r="AD198" s="310">
        <v>-10.286285790894565</v>
      </c>
    </row>
    <row r="199" spans="1:30" x14ac:dyDescent="0.25">
      <c r="A199" s="309"/>
      <c r="Y199" s="311" t="s">
        <v>174</v>
      </c>
      <c r="Z199" s="310">
        <v>-9.7062920106716071</v>
      </c>
      <c r="AA199" s="310">
        <v>-10.321954687265816</v>
      </c>
      <c r="AB199" s="310">
        <v>-6.3388432515668569</v>
      </c>
      <c r="AC199" s="310">
        <v>-10.349314155045533</v>
      </c>
      <c r="AD199" s="310">
        <v>-10.238482457272017</v>
      </c>
    </row>
    <row r="200" spans="1:30" x14ac:dyDescent="0.25">
      <c r="A200" s="309"/>
      <c r="Y200" s="311" t="s">
        <v>174</v>
      </c>
      <c r="Z200" s="310">
        <v>-12.708979676631678</v>
      </c>
      <c r="AA200" s="310">
        <v>-10.114447995737956</v>
      </c>
      <c r="AB200" s="310">
        <v>-6.3388432515668569</v>
      </c>
      <c r="AC200" s="310">
        <v>-12.406053244320702</v>
      </c>
      <c r="AD200" s="310">
        <v>-10.19591924335478</v>
      </c>
    </row>
    <row r="201" spans="1:30" x14ac:dyDescent="0.25">
      <c r="A201" s="309"/>
      <c r="Y201" s="311" t="s">
        <v>174</v>
      </c>
      <c r="Z201" s="310">
        <v>-14.588149676791787</v>
      </c>
      <c r="AA201" s="310">
        <v>-10.070064210630687</v>
      </c>
      <c r="AB201" s="310">
        <v>-6.3388432515668569</v>
      </c>
      <c r="AC201" s="310">
        <v>-15.016690069143493</v>
      </c>
      <c r="AD201" s="310">
        <v>-10.082025214182339</v>
      </c>
    </row>
    <row r="202" spans="1:30" x14ac:dyDescent="0.25">
      <c r="A202" s="309"/>
      <c r="Y202" s="311" t="s">
        <v>174</v>
      </c>
      <c r="Z202" s="310">
        <v>-8.9578556189421867</v>
      </c>
      <c r="AA202" s="310">
        <v>-9.7811820217706806</v>
      </c>
      <c r="AB202" s="310">
        <v>-6.3388432515668569</v>
      </c>
      <c r="AC202" s="310">
        <v>-9.387249430266877</v>
      </c>
      <c r="AD202" s="310">
        <v>-10.021255463548799</v>
      </c>
    </row>
    <row r="203" spans="1:30" x14ac:dyDescent="0.25">
      <c r="A203" s="309"/>
      <c r="Y203" s="311" t="s">
        <v>174</v>
      </c>
      <c r="Z203" s="310">
        <v>-7.2503365546294738</v>
      </c>
      <c r="AA203" s="310">
        <v>-9.2147520649356149</v>
      </c>
      <c r="AB203" s="310">
        <v>-6.3388432515668569</v>
      </c>
      <c r="AC203" s="310">
        <v>-7.0002627452167303</v>
      </c>
      <c r="AD203" s="310">
        <v>-9.3268246745401235</v>
      </c>
    </row>
    <row r="204" spans="1:30" x14ac:dyDescent="0.25">
      <c r="A204" s="309"/>
      <c r="Y204" s="311" t="s">
        <v>174</v>
      </c>
      <c r="Z204" s="310">
        <v>-7.7123465966606917</v>
      </c>
      <c r="AA204" s="310">
        <v>-8.7326151527638469</v>
      </c>
      <c r="AB204" s="310">
        <v>-6.3388432515668569</v>
      </c>
      <c r="AC204" s="310">
        <v>-6.7369919684676347</v>
      </c>
      <c r="AD204" s="310">
        <v>-9.0348166302620676</v>
      </c>
    </row>
    <row r="205" spans="1:30" x14ac:dyDescent="0.25">
      <c r="A205" s="309"/>
      <c r="Y205" s="311" t="s">
        <v>174</v>
      </c>
      <c r="Z205" s="310">
        <v>-7.5443140180673351</v>
      </c>
      <c r="AA205" s="310">
        <v>-8.4189662044423219</v>
      </c>
      <c r="AB205" s="310">
        <v>-6.3388432515668569</v>
      </c>
      <c r="AC205" s="310">
        <v>-9.2522266323806264</v>
      </c>
      <c r="AD205" s="310">
        <v>-8.6908235068651685</v>
      </c>
    </row>
    <row r="206" spans="1:30" x14ac:dyDescent="0.25">
      <c r="A206" s="309"/>
      <c r="Y206" s="311" t="s">
        <v>174</v>
      </c>
      <c r="Z206" s="310">
        <v>-5.7412823128261596</v>
      </c>
      <c r="AA206" s="310">
        <v>-8.1953718646399363</v>
      </c>
      <c r="AB206" s="310">
        <v>-6.3388432515668569</v>
      </c>
      <c r="AC206" s="310">
        <v>-5.4882986319848044</v>
      </c>
      <c r="AD206" s="310">
        <v>-8.5822869451778114</v>
      </c>
    </row>
    <row r="207" spans="1:30" x14ac:dyDescent="0.25">
      <c r="A207" s="309"/>
      <c r="Y207" s="311" t="s">
        <v>174</v>
      </c>
      <c r="Z207" s="310">
        <v>-9.3340212914292984</v>
      </c>
      <c r="AA207" s="310">
        <v>-8.0722200111793541</v>
      </c>
      <c r="AB207" s="310">
        <v>-6.3388432515668569</v>
      </c>
      <c r="AC207" s="310">
        <v>-10.361996934374304</v>
      </c>
      <c r="AD207" s="310">
        <v>-8.3942392918829345</v>
      </c>
    </row>
    <row r="208" spans="1:30" x14ac:dyDescent="0.25">
      <c r="A208" s="309"/>
      <c r="Y208" s="311" t="s">
        <v>174</v>
      </c>
      <c r="Z208" s="310">
        <v>-12.392607038541101</v>
      </c>
      <c r="AA208" s="310">
        <v>-8.2083416664148547</v>
      </c>
      <c r="AB208" s="310">
        <v>-6.3388432515668569</v>
      </c>
      <c r="AC208" s="310">
        <v>-12.608738205365199</v>
      </c>
      <c r="AD208" s="310">
        <v>-8.2302552779399374</v>
      </c>
    </row>
    <row r="209" spans="1:30" x14ac:dyDescent="0.25">
      <c r="A209" s="309"/>
      <c r="Y209" s="311" t="s">
        <v>174</v>
      </c>
      <c r="Z209" s="310">
        <v>-7.3926952403254926</v>
      </c>
      <c r="AA209" s="310">
        <v>-8.2183555556138295</v>
      </c>
      <c r="AB209" s="310">
        <v>-6.3388432515668569</v>
      </c>
      <c r="AC209" s="310">
        <v>-8.6274934984553795</v>
      </c>
      <c r="AD209" s="310">
        <v>-7.7618788208303284</v>
      </c>
    </row>
    <row r="210" spans="1:30" x14ac:dyDescent="0.25">
      <c r="A210" s="309"/>
      <c r="Y210" s="311" t="s">
        <v>174</v>
      </c>
      <c r="Z210" s="310">
        <v>-6.3882735804053983</v>
      </c>
      <c r="AA210" s="310">
        <v>-8.5583125547160162</v>
      </c>
      <c r="AB210" s="310">
        <v>-6.3388432515668569</v>
      </c>
      <c r="AC210" s="310">
        <v>-5.6839291721525882</v>
      </c>
      <c r="AD210" s="310">
        <v>-7.998484222798333</v>
      </c>
    </row>
    <row r="211" spans="1:30" x14ac:dyDescent="0.25">
      <c r="A211" s="309"/>
      <c r="Y211" s="311" t="s">
        <v>174</v>
      </c>
      <c r="Z211" s="310">
        <v>-8.6651981833092044</v>
      </c>
      <c r="AA211" s="310">
        <v>-8.7057172024149452</v>
      </c>
      <c r="AB211" s="310">
        <v>-6.3388432515668569</v>
      </c>
      <c r="AC211" s="310">
        <v>-5.5891038708666656</v>
      </c>
      <c r="AD211" s="310">
        <v>-7.8552017992536856</v>
      </c>
    </row>
    <row r="212" spans="1:30" x14ac:dyDescent="0.25">
      <c r="A212" s="309"/>
      <c r="Y212" s="311" t="s">
        <v>174</v>
      </c>
      <c r="Z212" s="310">
        <v>-7.6144112424601431</v>
      </c>
      <c r="AA212" s="310">
        <v>-8.6176766178653565</v>
      </c>
      <c r="AB212" s="310">
        <v>-6.3388432515668569</v>
      </c>
      <c r="AC212" s="310">
        <v>-5.973591432613361</v>
      </c>
      <c r="AD212" s="310">
        <v>-7.8853891369101694</v>
      </c>
    </row>
    <row r="213" spans="1:30" x14ac:dyDescent="0.25">
      <c r="A213" s="309"/>
      <c r="Y213" s="311" t="s">
        <v>174</v>
      </c>
      <c r="Z213" s="310">
        <v>-8.1209813065414842</v>
      </c>
      <c r="AA213" s="310">
        <v>-8.5255643910011809</v>
      </c>
      <c r="AB213" s="310">
        <v>-6.3388432515668569</v>
      </c>
      <c r="AC213" s="310">
        <v>-7.1445364457608349</v>
      </c>
      <c r="AD213" s="310">
        <v>-7.2748278041957581</v>
      </c>
    </row>
    <row r="214" spans="1:30" x14ac:dyDescent="0.25">
      <c r="A214" s="309"/>
      <c r="Y214" s="311" t="s">
        <v>174</v>
      </c>
      <c r="Z214" s="310">
        <v>-10.365853825321789</v>
      </c>
      <c r="AA214" s="310">
        <v>-8.6338166501322924</v>
      </c>
      <c r="AB214" s="310">
        <v>-6.3388432515668569</v>
      </c>
      <c r="AC214" s="310">
        <v>-9.3590199695617713</v>
      </c>
      <c r="AD214" s="310">
        <v>-7.3889490243394897</v>
      </c>
    </row>
    <row r="215" spans="1:30" x14ac:dyDescent="0.25">
      <c r="A215" s="309"/>
      <c r="Y215" s="311" t="s">
        <v>174</v>
      </c>
      <c r="Z215" s="310">
        <v>-11.776322946693977</v>
      </c>
      <c r="AA215" s="310">
        <v>-8.3659887176215495</v>
      </c>
      <c r="AB215" s="310">
        <v>-6.3388432515668569</v>
      </c>
      <c r="AC215" s="310">
        <v>-12.820049568960584</v>
      </c>
      <c r="AD215" s="310">
        <v>-7.3659144444031535</v>
      </c>
    </row>
    <row r="216" spans="1:30" x14ac:dyDescent="0.25">
      <c r="A216" s="309"/>
      <c r="Y216" s="311" t="s">
        <v>174</v>
      </c>
      <c r="Z216" s="310">
        <v>-6.747909652276264</v>
      </c>
      <c r="AA216" s="310">
        <v>-8.0963008933381122</v>
      </c>
      <c r="AB216" s="310">
        <v>-6.3388432515668569</v>
      </c>
      <c r="AC216" s="310">
        <v>-4.3535641694545006</v>
      </c>
      <c r="AD216" s="310">
        <v>-7.1660028959061259</v>
      </c>
    </row>
    <row r="217" spans="1:30" x14ac:dyDescent="0.25">
      <c r="A217" s="309"/>
      <c r="Y217" s="311" t="s">
        <v>174</v>
      </c>
      <c r="Z217" s="310">
        <v>-7.1460393943231848</v>
      </c>
      <c r="AA217" s="310">
        <v>-8.0578391129219948</v>
      </c>
      <c r="AB217" s="310">
        <v>-6.3388432515668569</v>
      </c>
      <c r="AC217" s="310">
        <v>-6.4827777131587112</v>
      </c>
      <c r="AD217" s="310">
        <v>-6.9874715302766344</v>
      </c>
    </row>
    <row r="218" spans="1:30" x14ac:dyDescent="0.25">
      <c r="A218" s="309"/>
      <c r="Y218" s="311" t="s">
        <v>174</v>
      </c>
      <c r="Z218" s="310">
        <v>-6.7904026557340069</v>
      </c>
      <c r="AA218" s="310">
        <v>-7.7516683126521579</v>
      </c>
      <c r="AB218" s="310">
        <v>-6.3388432515668569</v>
      </c>
      <c r="AC218" s="310">
        <v>-5.4278618113123116</v>
      </c>
      <c r="AD218" s="310">
        <v>-6.6095847428667174</v>
      </c>
    </row>
    <row r="219" spans="1:30" x14ac:dyDescent="0.25">
      <c r="A219" s="309"/>
      <c r="Y219" s="311" t="s">
        <v>174</v>
      </c>
      <c r="Z219" s="310">
        <v>-5.7265964724760856</v>
      </c>
      <c r="AA219" s="310">
        <v>-7.5022083556034795</v>
      </c>
      <c r="AB219" s="310">
        <v>-6.3388432515668569</v>
      </c>
      <c r="AC219" s="310">
        <v>-4.5742105931341683</v>
      </c>
      <c r="AD219" s="310">
        <v>-5.9371863700331744</v>
      </c>
    </row>
    <row r="220" spans="1:30" x14ac:dyDescent="0.25">
      <c r="A220" s="309"/>
      <c r="Y220" s="311" t="s">
        <v>174</v>
      </c>
      <c r="Z220" s="310">
        <v>-7.8517488436286555</v>
      </c>
      <c r="AA220" s="310">
        <v>-7.5555923779352829</v>
      </c>
      <c r="AB220" s="310">
        <v>-6.3388432515668569</v>
      </c>
      <c r="AC220" s="310">
        <v>-5.8948168863543913</v>
      </c>
      <c r="AD220" s="310">
        <v>-6.0993938336919911</v>
      </c>
    </row>
    <row r="221" spans="1:30" x14ac:dyDescent="0.25">
      <c r="A221" s="309"/>
      <c r="Y221" s="311">
        <v>44044</v>
      </c>
      <c r="Z221" s="310">
        <v>-8.2226582234329353</v>
      </c>
      <c r="AA221" s="310">
        <v>-7.7122526511137508</v>
      </c>
      <c r="AB221" s="310">
        <v>-6.3388432515668569</v>
      </c>
      <c r="AC221" s="310">
        <v>-6.7138124576923559</v>
      </c>
      <c r="AD221" s="310">
        <v>-5.9753861539183601</v>
      </c>
    </row>
    <row r="222" spans="1:30" x14ac:dyDescent="0.25">
      <c r="A222" s="309"/>
      <c r="Y222" s="311" t="s">
        <v>174</v>
      </c>
      <c r="Z222" s="310">
        <v>-10.030103247353225</v>
      </c>
      <c r="AA222" s="310">
        <v>-7.6104439340009327</v>
      </c>
      <c r="AB222" s="310">
        <v>-6.3388432515668569</v>
      </c>
      <c r="AC222" s="310">
        <v>-8.1132609591257818</v>
      </c>
      <c r="AD222" s="310">
        <v>-6.0658335209476535</v>
      </c>
    </row>
    <row r="223" spans="1:30" x14ac:dyDescent="0.25">
      <c r="A223" s="309"/>
      <c r="Y223" s="311" t="s">
        <v>174</v>
      </c>
      <c r="Z223" s="310">
        <v>-7.121597808598886</v>
      </c>
      <c r="AA223" s="310">
        <v>-7.6893141694497382</v>
      </c>
      <c r="AB223" s="310">
        <v>-6.3388432515668569</v>
      </c>
      <c r="AC223" s="310">
        <v>-5.4890164150662173</v>
      </c>
      <c r="AD223" s="310">
        <v>-5.9575951004973433</v>
      </c>
    </row>
    <row r="224" spans="1:30" x14ac:dyDescent="0.25">
      <c r="A224" s="309"/>
      <c r="Y224" s="311" t="s">
        <v>174</v>
      </c>
      <c r="Z224" s="310">
        <v>-8.242661306572467</v>
      </c>
      <c r="AA224" s="310">
        <v>-7.7560139954035447</v>
      </c>
      <c r="AB224" s="310">
        <v>-6.3388432515668569</v>
      </c>
      <c r="AC224" s="310">
        <v>-5.6147239547432974</v>
      </c>
      <c r="AD224" s="310">
        <v>-5.6005727826712484</v>
      </c>
    </row>
    <row r="225" spans="1:30" x14ac:dyDescent="0.25">
      <c r="A225" s="309"/>
      <c r="Y225" s="311" t="s">
        <v>174</v>
      </c>
      <c r="Z225" s="310">
        <v>-6.0777416359442809</v>
      </c>
      <c r="AA225" s="310">
        <v>-7.9864625911434652</v>
      </c>
      <c r="AB225" s="310">
        <v>-6.3388432515668569</v>
      </c>
      <c r="AC225" s="310">
        <v>-6.0609933805173597</v>
      </c>
      <c r="AD225" s="310">
        <v>-5.1856541854584366</v>
      </c>
    </row>
    <row r="226" spans="1:30" x14ac:dyDescent="0.25">
      <c r="A226" s="309"/>
      <c r="Y226" s="311" t="s">
        <v>174</v>
      </c>
      <c r="Z226" s="310">
        <v>-6.2786881206177192</v>
      </c>
      <c r="AA226" s="310">
        <v>-7.9260420588160416</v>
      </c>
      <c r="AB226" s="310">
        <v>-6.3388432515668569</v>
      </c>
      <c r="AC226" s="310">
        <v>-3.8165416499819997</v>
      </c>
      <c r="AD226" s="310">
        <v>-4.872472206651401</v>
      </c>
    </row>
    <row r="227" spans="1:30" x14ac:dyDescent="0.25">
      <c r="A227" s="309"/>
      <c r="Y227" s="311" t="s">
        <v>174</v>
      </c>
      <c r="Z227" s="310">
        <v>-8.3186476253053048</v>
      </c>
      <c r="AA227" s="310">
        <v>-7.9463917217596309</v>
      </c>
      <c r="AB227" s="310">
        <v>-6.3388432515668569</v>
      </c>
      <c r="AC227" s="310">
        <v>-3.3956606615717249</v>
      </c>
      <c r="AD227" s="310">
        <v>-4.7160965696677648</v>
      </c>
    </row>
    <row r="228" spans="1:30" x14ac:dyDescent="0.25">
      <c r="A228" s="309"/>
      <c r="Y228" s="311" t="s">
        <v>174</v>
      </c>
      <c r="Z228" s="310">
        <v>-9.8357983936123787</v>
      </c>
      <c r="AA228" s="310">
        <v>-7.8692657007628375</v>
      </c>
      <c r="AB228" s="310">
        <v>-6.3388432515668569</v>
      </c>
      <c r="AC228" s="310">
        <v>-3.8093822772026726</v>
      </c>
      <c r="AD228" s="310">
        <v>-4.7739590549982562</v>
      </c>
    </row>
    <row r="229" spans="1:30" x14ac:dyDescent="0.25">
      <c r="A229" s="309"/>
      <c r="Y229" s="311" t="s">
        <v>174</v>
      </c>
      <c r="Z229" s="310">
        <v>-9.6071595210612486</v>
      </c>
      <c r="AA229" s="310">
        <v>-7.4594730401385405</v>
      </c>
      <c r="AB229" s="310">
        <v>-6.3388432515668569</v>
      </c>
      <c r="AC229" s="310">
        <v>-5.9209871074765346</v>
      </c>
      <c r="AD229" s="310">
        <v>-4.9645976197642359</v>
      </c>
    </row>
    <row r="230" spans="1:30" x14ac:dyDescent="0.25">
      <c r="A230" s="309"/>
      <c r="Y230" s="311" t="s">
        <v>174</v>
      </c>
      <c r="Z230" s="310">
        <v>-7.2640454492040183</v>
      </c>
      <c r="AA230" s="310">
        <v>-6.872091677473402</v>
      </c>
      <c r="AB230" s="310">
        <v>-6.3388432515668569</v>
      </c>
      <c r="AC230" s="310">
        <v>-4.3943869561807674</v>
      </c>
      <c r="AD230" s="310">
        <v>-4.978829986307896</v>
      </c>
    </row>
    <row r="231" spans="1:30" x14ac:dyDescent="0.25">
      <c r="A231" s="309"/>
      <c r="Y231" s="311" t="s">
        <v>174</v>
      </c>
      <c r="Z231" s="310">
        <v>-7.7027791595949093</v>
      </c>
      <c r="AA231" s="310">
        <v>-6.2557371891000413</v>
      </c>
      <c r="AB231" s="310">
        <v>-6.3388432515668569</v>
      </c>
      <c r="AC231" s="310">
        <v>-6.019761352056733</v>
      </c>
      <c r="AD231" s="310">
        <v>-5.2339244507891367</v>
      </c>
    </row>
    <row r="232" spans="1:30" x14ac:dyDescent="0.25">
      <c r="A232" s="309"/>
      <c r="Y232" s="311" t="s">
        <v>174</v>
      </c>
      <c r="Z232" s="310">
        <v>-3.2091930115742011</v>
      </c>
      <c r="AA232" s="310">
        <v>-5.7673551813631452</v>
      </c>
      <c r="AB232" s="310">
        <v>-6.3388432515668569</v>
      </c>
      <c r="AC232" s="310">
        <v>-7.3954633338792206</v>
      </c>
      <c r="AD232" s="310">
        <v>-5.7647923137446133</v>
      </c>
    </row>
    <row r="233" spans="1:30" x14ac:dyDescent="0.25">
      <c r="A233" s="309"/>
      <c r="Y233" s="311" t="s">
        <v>174</v>
      </c>
      <c r="Z233" s="310">
        <v>-2.1670185819617567</v>
      </c>
      <c r="AA233" s="310">
        <v>-4.0984990512715571</v>
      </c>
      <c r="AB233" s="310">
        <v>-6.3388432515668569</v>
      </c>
      <c r="AC233" s="310">
        <v>-3.9161682157876214</v>
      </c>
      <c r="AD233" s="310">
        <v>-4.9799074812435657</v>
      </c>
    </row>
    <row r="234" spans="1:30" x14ac:dyDescent="0.25">
      <c r="A234" s="309"/>
      <c r="Y234" s="311" t="s">
        <v>174</v>
      </c>
      <c r="Z234" s="310">
        <v>-4.0041662066917763</v>
      </c>
      <c r="AA234" s="310">
        <v>-3.6186793114977767</v>
      </c>
      <c r="AB234" s="310">
        <v>-6.3388432515668569</v>
      </c>
      <c r="AC234" s="310">
        <v>-5.1813219129404047</v>
      </c>
      <c r="AD234" s="310">
        <v>-4.5257783656910267</v>
      </c>
    </row>
    <row r="235" spans="1:30" x14ac:dyDescent="0.25">
      <c r="A235" s="309"/>
      <c r="Y235" s="311" t="s">
        <v>174</v>
      </c>
      <c r="Z235" s="310">
        <v>-6.417124339454106</v>
      </c>
      <c r="AA235" s="310">
        <v>-3.6916168255524644</v>
      </c>
      <c r="AB235" s="310">
        <v>-6.3388432515668569</v>
      </c>
      <c r="AC235" s="310">
        <v>-7.5254573178910107</v>
      </c>
      <c r="AD235" s="310">
        <v>-4.3700659217159643</v>
      </c>
    </row>
    <row r="236" spans="1:30" x14ac:dyDescent="0.25">
      <c r="A236" s="309"/>
      <c r="Y236" s="311" t="s">
        <v>174</v>
      </c>
      <c r="Z236" s="310">
        <v>2.0748333895798625</v>
      </c>
      <c r="AA236" s="310">
        <v>-3.8522411312756657</v>
      </c>
      <c r="AB236" s="310">
        <v>-6.3388432515668569</v>
      </c>
      <c r="AC236" s="310">
        <v>-0.42679327996920335</v>
      </c>
      <c r="AD236" s="310">
        <v>-4.4085353398536933</v>
      </c>
    </row>
    <row r="237" spans="1:30" x14ac:dyDescent="0.25">
      <c r="A237" s="309"/>
      <c r="Y237" s="311" t="s">
        <v>174</v>
      </c>
      <c r="Z237" s="310">
        <v>-3.9053072707875489</v>
      </c>
      <c r="AA237" s="310">
        <v>-4.0200626186560369</v>
      </c>
      <c r="AB237" s="310">
        <v>-6.3388432515668569</v>
      </c>
      <c r="AC237" s="310">
        <v>-1.2154831473129946</v>
      </c>
      <c r="AD237" s="310">
        <v>-4.8119228035784607</v>
      </c>
    </row>
    <row r="238" spans="1:30" x14ac:dyDescent="0.25">
      <c r="A238" s="309"/>
      <c r="Y238" s="311" t="s">
        <v>174</v>
      </c>
      <c r="Z238" s="310">
        <v>-8.213341757977723</v>
      </c>
      <c r="AA238" s="310">
        <v>-4.37056089545126</v>
      </c>
      <c r="AB238" s="310">
        <v>-6.3388432515668569</v>
      </c>
      <c r="AC238" s="310">
        <v>-4.9297742442312966</v>
      </c>
      <c r="AD238" s="310">
        <v>-4.9762573908204457</v>
      </c>
    </row>
    <row r="239" spans="1:30" x14ac:dyDescent="0.25">
      <c r="A239" s="309"/>
      <c r="Y239" s="311" t="s">
        <v>174</v>
      </c>
      <c r="Z239" s="310">
        <v>-4.3335631516366124</v>
      </c>
      <c r="AA239" s="310">
        <v>-4.1987270893888509</v>
      </c>
      <c r="AB239" s="310">
        <v>-6.3388432515668569</v>
      </c>
      <c r="AC239" s="310">
        <v>-7.6647492608433225</v>
      </c>
      <c r="AD239" s="310">
        <v>-4.8500537851005516</v>
      </c>
    </row>
    <row r="240" spans="1:30" x14ac:dyDescent="0.25">
      <c r="A240" s="309"/>
      <c r="Y240" s="311" t="s">
        <v>174</v>
      </c>
      <c r="Z240" s="310">
        <v>-3.3417689936243518</v>
      </c>
      <c r="AA240" s="310">
        <v>-5.0882049419756283</v>
      </c>
      <c r="AB240" s="310">
        <v>-6.3388432515668569</v>
      </c>
      <c r="AC240" s="310">
        <v>-6.7398804618609915</v>
      </c>
      <c r="AD240" s="310">
        <v>-5.5646233814975039</v>
      </c>
    </row>
    <row r="241" spans="1:30" x14ac:dyDescent="0.25">
      <c r="A241" s="309"/>
      <c r="Y241" s="311" t="s">
        <v>174</v>
      </c>
      <c r="Z241" s="310">
        <v>-6.4576541442583419</v>
      </c>
      <c r="AA241" s="310">
        <v>-5.4512593640868614</v>
      </c>
      <c r="AB241" s="310">
        <v>-6.3388432515668569</v>
      </c>
      <c r="AC241" s="310">
        <v>-6.3316640236343034</v>
      </c>
      <c r="AD241" s="310">
        <v>-6.226991703947923</v>
      </c>
    </row>
    <row r="242" spans="1:30" x14ac:dyDescent="0.25">
      <c r="A242" s="309"/>
      <c r="Y242" s="311" t="s">
        <v>174</v>
      </c>
      <c r="Z242" s="310">
        <v>-5.2142876970172374</v>
      </c>
      <c r="AA242" s="310">
        <v>-5.1415649563280557</v>
      </c>
      <c r="AB242" s="310">
        <v>-6.3388432515668569</v>
      </c>
      <c r="AC242" s="310">
        <v>-6.6420320778517521</v>
      </c>
      <c r="AD242" s="310">
        <v>-6.2735990415760154</v>
      </c>
    </row>
    <row r="243" spans="1:30" x14ac:dyDescent="0.25">
      <c r="A243" s="309"/>
      <c r="Y243" s="311" t="s">
        <v>174</v>
      </c>
      <c r="Z243" s="310">
        <v>-4.1515115785275842</v>
      </c>
      <c r="AA243" s="310">
        <v>-5.0282955765157604</v>
      </c>
      <c r="AB243" s="310">
        <v>-6.3388432515668569</v>
      </c>
      <c r="AC243" s="310">
        <v>-5.4287804547478657</v>
      </c>
      <c r="AD243" s="310">
        <v>-5.6901606454422211</v>
      </c>
    </row>
    <row r="244" spans="1:30" x14ac:dyDescent="0.25">
      <c r="A244" s="309"/>
      <c r="Y244" s="311" t="s">
        <v>174</v>
      </c>
      <c r="Z244" s="310">
        <v>-6.4466882255661879</v>
      </c>
      <c r="AA244" s="310">
        <v>-5.0412664632067514</v>
      </c>
      <c r="AB244" s="310">
        <v>-6.3388432515668569</v>
      </c>
      <c r="AC244" s="310">
        <v>-5.8520614044659283</v>
      </c>
      <c r="AD244" s="310">
        <v>-5.1214955712832131</v>
      </c>
    </row>
    <row r="245" spans="1:30" x14ac:dyDescent="0.25">
      <c r="A245" s="309"/>
      <c r="Y245" s="311" t="s">
        <v>174</v>
      </c>
      <c r="Z245" s="310">
        <v>-6.0454809036660819</v>
      </c>
      <c r="AA245" s="310">
        <v>-4.8099681995035155</v>
      </c>
      <c r="AB245" s="310">
        <v>-6.3388432515668569</v>
      </c>
      <c r="AC245" s="310">
        <v>-5.2560256076279472</v>
      </c>
      <c r="AD245" s="310">
        <v>-4.6472235131584325</v>
      </c>
    </row>
    <row r="246" spans="1:30" x14ac:dyDescent="0.25">
      <c r="A246" s="309"/>
      <c r="Y246" s="311" t="s">
        <v>174</v>
      </c>
      <c r="Z246" s="310">
        <v>-3.5406774929505413</v>
      </c>
      <c r="AA246" s="310">
        <v>-4.5753004811381492</v>
      </c>
      <c r="AB246" s="310">
        <v>-6.3388432515668569</v>
      </c>
      <c r="AC246" s="310">
        <v>-3.5806804879067613</v>
      </c>
      <c r="AD246" s="310">
        <v>-4.1722240397815762</v>
      </c>
    </row>
    <row r="247" spans="1:30" x14ac:dyDescent="0.25">
      <c r="A247" s="309"/>
      <c r="Y247" s="311" t="s">
        <v>174</v>
      </c>
      <c r="Z247" s="310">
        <v>-3.4325652004612834</v>
      </c>
      <c r="AA247" s="310">
        <v>-4.6698922711790178</v>
      </c>
      <c r="AB247" s="310">
        <v>-6.3388432515668569</v>
      </c>
      <c r="AC247" s="310">
        <v>-2.7592249427479345</v>
      </c>
      <c r="AD247" s="310">
        <v>-4.0515405961904127</v>
      </c>
    </row>
    <row r="248" spans="1:30" x14ac:dyDescent="0.25">
      <c r="A248" s="309"/>
      <c r="Y248" s="311" t="s">
        <v>174</v>
      </c>
      <c r="Z248" s="310">
        <v>-4.8385662983356958</v>
      </c>
      <c r="AA248" s="310">
        <v>-4.4856404914914938</v>
      </c>
      <c r="AB248" s="310">
        <v>-6.3388432515668569</v>
      </c>
      <c r="AC248" s="310">
        <v>-3.0117596167608411</v>
      </c>
      <c r="AD248" s="310">
        <v>-3.8339729815336119</v>
      </c>
    </row>
    <row r="249" spans="1:30" x14ac:dyDescent="0.25">
      <c r="A249" s="309"/>
      <c r="Y249" s="311" t="s">
        <v>174</v>
      </c>
      <c r="Z249" s="310">
        <v>-3.5716136684596682</v>
      </c>
      <c r="AA249" s="310">
        <v>-4.6016320360779384</v>
      </c>
      <c r="AB249" s="310">
        <v>-6.3388432515668569</v>
      </c>
      <c r="AC249" s="310">
        <v>-3.317035764213756</v>
      </c>
      <c r="AD249" s="310">
        <v>-3.699581674682201</v>
      </c>
    </row>
    <row r="250" spans="1:30" x14ac:dyDescent="0.25">
      <c r="A250" s="309"/>
      <c r="Y250" s="311" t="s">
        <v>174</v>
      </c>
      <c r="Z250" s="310">
        <v>-4.8136541088136671</v>
      </c>
      <c r="AA250" s="310">
        <v>-4.7470161292008672</v>
      </c>
      <c r="AB250" s="310">
        <v>-6.3388432515668569</v>
      </c>
      <c r="AC250" s="310">
        <v>-4.5839963496097198</v>
      </c>
      <c r="AD250" s="310">
        <v>-4.1380370470496866</v>
      </c>
    </row>
    <row r="251" spans="1:30" x14ac:dyDescent="0.25">
      <c r="A251" s="309"/>
      <c r="Y251" s="311"/>
      <c r="Z251" s="310">
        <v>-5.1569257677535223</v>
      </c>
      <c r="AA251" s="310">
        <v>-4.9653744072663217</v>
      </c>
      <c r="AB251" s="310">
        <v>-6.3388432515668569</v>
      </c>
      <c r="AC251" s="310">
        <v>-4.3290881018683223</v>
      </c>
      <c r="AD251" s="310">
        <v>-4.320414403665926</v>
      </c>
    </row>
    <row r="252" spans="1:30" x14ac:dyDescent="0.25">
      <c r="A252" s="309"/>
      <c r="Y252" s="311">
        <v>44075</v>
      </c>
      <c r="Z252" s="310">
        <v>-6.8574217157711974</v>
      </c>
      <c r="AA252" s="310">
        <v>-4.6275490199012896</v>
      </c>
      <c r="AB252" s="310">
        <v>-6.3388432515668569</v>
      </c>
      <c r="AC252" s="310">
        <v>-4.3152864596680729</v>
      </c>
      <c r="AD252" s="310">
        <v>-4.3346893457629152</v>
      </c>
    </row>
    <row r="253" spans="1:30" x14ac:dyDescent="0.25">
      <c r="A253" s="309"/>
      <c r="Y253" s="311"/>
      <c r="Z253" s="310">
        <v>-4.5583661448110391</v>
      </c>
      <c r="AA253" s="310">
        <v>-4.8981196268072731</v>
      </c>
      <c r="AB253" s="310">
        <v>-6.3388432515668569</v>
      </c>
      <c r="AC253" s="310">
        <v>-6.6498680944791602</v>
      </c>
      <c r="AD253" s="310">
        <v>-4.6376084170664251</v>
      </c>
    </row>
    <row r="254" spans="1:30" x14ac:dyDescent="0.25">
      <c r="A254" s="309"/>
      <c r="Y254" s="311"/>
      <c r="Z254" s="310">
        <v>-4.9610731469194622</v>
      </c>
      <c r="AA254" s="310">
        <v>-4.8733513267683577</v>
      </c>
      <c r="AB254" s="310">
        <v>-6.3388432515668569</v>
      </c>
      <c r="AC254" s="310">
        <v>-4.035866439061607</v>
      </c>
      <c r="AD254" s="310">
        <v>-4.8155620824061094</v>
      </c>
    </row>
    <row r="255" spans="1:30" x14ac:dyDescent="0.25">
      <c r="A255" s="309"/>
      <c r="Y255" s="311"/>
      <c r="Z255" s="310">
        <v>-2.4737885867804739</v>
      </c>
      <c r="AA255" s="310">
        <v>-4.4440113672895025</v>
      </c>
      <c r="AB255" s="310">
        <v>-6.3388432515668569</v>
      </c>
      <c r="AC255" s="310">
        <v>-3.1116842114397656</v>
      </c>
      <c r="AD255" s="310">
        <v>-4.6531326239235744</v>
      </c>
    </row>
    <row r="256" spans="1:30" x14ac:dyDescent="0.25">
      <c r="A256" s="309"/>
      <c r="Y256" s="311"/>
      <c r="Z256" s="310">
        <v>-5.4656079168015541</v>
      </c>
      <c r="AA256" s="310">
        <v>-3.8540091121619802</v>
      </c>
      <c r="AB256" s="310">
        <v>-6.3388432515668569</v>
      </c>
      <c r="AC256" s="310">
        <v>-5.437469263338329</v>
      </c>
      <c r="AD256" s="310">
        <v>-4.2392043573927323</v>
      </c>
    </row>
    <row r="257" spans="1:30" x14ac:dyDescent="0.25">
      <c r="A257" s="309"/>
      <c r="Y257" s="311"/>
      <c r="Z257" s="310">
        <v>-4.6402760085412584</v>
      </c>
      <c r="AA257" s="310">
        <v>-3.7404303611952838</v>
      </c>
      <c r="AB257" s="310">
        <v>-6.3388432515668569</v>
      </c>
      <c r="AC257" s="310">
        <v>-5.8296720069875079</v>
      </c>
      <c r="AD257" s="310">
        <v>-3.7893487649594175</v>
      </c>
    </row>
    <row r="258" spans="1:30" x14ac:dyDescent="0.25">
      <c r="A258" s="309"/>
      <c r="Y258" s="311"/>
      <c r="Z258" s="310">
        <v>-2.1515460514015343</v>
      </c>
      <c r="AA258" s="310">
        <v>-3.6552624723406515</v>
      </c>
      <c r="AB258" s="310">
        <v>-6.3388432515668569</v>
      </c>
      <c r="AC258" s="310">
        <v>-3.1920818924905774</v>
      </c>
      <c r="AD258" s="310">
        <v>-3.8303402132954596</v>
      </c>
    </row>
    <row r="259" spans="1:30" x14ac:dyDescent="0.25">
      <c r="A259" s="309"/>
      <c r="Y259" s="311"/>
      <c r="Z259" s="310">
        <v>-2.7274059298785378</v>
      </c>
      <c r="AA259" s="310">
        <v>-3.968008151140765</v>
      </c>
      <c r="AB259" s="310">
        <v>-6.3388432515668569</v>
      </c>
      <c r="AC259" s="310">
        <v>-1.4177885939521815</v>
      </c>
      <c r="AD259" s="310">
        <v>-4.2265961291546086</v>
      </c>
    </row>
    <row r="260" spans="1:30" x14ac:dyDescent="0.25">
      <c r="A260" s="309"/>
      <c r="Y260" s="311"/>
      <c r="Z260" s="310">
        <v>-3.7633148880441638</v>
      </c>
      <c r="AA260" s="310">
        <v>-3.8704431713332577</v>
      </c>
      <c r="AB260" s="310">
        <v>-6.3388432515668569</v>
      </c>
      <c r="AC260" s="310">
        <v>-3.5008789474459547</v>
      </c>
      <c r="AD260" s="310">
        <v>-4.3953908024564425</v>
      </c>
    </row>
    <row r="261" spans="1:30" x14ac:dyDescent="0.25">
      <c r="A261" s="309"/>
      <c r="Y261" s="311"/>
      <c r="Z261" s="310">
        <v>-4.3648979249370399</v>
      </c>
      <c r="AA261" s="310">
        <v>-3.8997453913964835</v>
      </c>
      <c r="AB261" s="310">
        <v>-6.3388432515668569</v>
      </c>
      <c r="AC261" s="310">
        <v>-4.3228065774138997</v>
      </c>
      <c r="AD261" s="310">
        <v>-4.5952873034255077</v>
      </c>
    </row>
    <row r="262" spans="1:30" x14ac:dyDescent="0.25">
      <c r="A262" s="309"/>
      <c r="Y262" s="311"/>
      <c r="Z262" s="310">
        <v>-4.6630083383812675</v>
      </c>
      <c r="AA262" s="310">
        <v>-4.1824241427407465</v>
      </c>
      <c r="AB262" s="310">
        <v>-6.3388432515668569</v>
      </c>
      <c r="AC262" s="310">
        <v>-5.8854756224538107</v>
      </c>
      <c r="AD262" s="310">
        <v>-5.0289279940324763</v>
      </c>
    </row>
    <row r="263" spans="1:30" x14ac:dyDescent="0.25">
      <c r="A263" s="309"/>
      <c r="Y263" s="311"/>
      <c r="Z263" s="310">
        <v>-4.782653058149001</v>
      </c>
      <c r="AA263" s="310">
        <v>-4.4277273797893475</v>
      </c>
      <c r="AB263" s="310">
        <v>-6.3388432515668569</v>
      </c>
      <c r="AC263" s="310">
        <v>-6.6190319764511685</v>
      </c>
      <c r="AD263" s="310">
        <v>-5.1302445500602136</v>
      </c>
    </row>
    <row r="264" spans="1:30" x14ac:dyDescent="0.25">
      <c r="A264" s="309"/>
      <c r="Y264" s="311"/>
      <c r="Z264" s="310">
        <v>-4.8453915489838417</v>
      </c>
      <c r="AA264" s="310">
        <v>-4.4597516469240768</v>
      </c>
      <c r="AB264" s="310">
        <v>-6.3388432515668569</v>
      </c>
      <c r="AC264" s="310">
        <v>-7.2289475137709616</v>
      </c>
      <c r="AD264" s="310">
        <v>-5.3019241369466261</v>
      </c>
    </row>
    <row r="265" spans="1:30" x14ac:dyDescent="0.25">
      <c r="A265" s="309"/>
      <c r="Y265" s="311"/>
      <c r="Z265" s="310">
        <v>-4.1302973108113745</v>
      </c>
      <c r="AA265" s="310">
        <v>-4.1244946429684717</v>
      </c>
      <c r="AB265" s="310">
        <v>-6.3388432515668569</v>
      </c>
      <c r="AC265" s="310">
        <v>-6.2275667267393544</v>
      </c>
      <c r="AD265" s="310">
        <v>-5.6033454470330115</v>
      </c>
    </row>
    <row r="266" spans="1:30" x14ac:dyDescent="0.25">
      <c r="A266" s="309"/>
      <c r="Y266" s="311"/>
      <c r="Z266" s="310">
        <v>-4.4445285892187467</v>
      </c>
      <c r="AA266" s="310">
        <v>-3.68386637625294</v>
      </c>
      <c r="AB266" s="310">
        <v>-6.3388432515668569</v>
      </c>
      <c r="AC266" s="310">
        <v>-2.1270044861463475</v>
      </c>
      <c r="AD266" s="310">
        <v>-5.1317911697390981</v>
      </c>
    </row>
    <row r="267" spans="1:30" x14ac:dyDescent="0.25">
      <c r="A267" s="309"/>
      <c r="Y267" s="311"/>
      <c r="Z267" s="310">
        <v>-3.9874847579872661</v>
      </c>
      <c r="AA267" s="310">
        <v>-3.3379673990631167</v>
      </c>
      <c r="AB267" s="310">
        <v>-6.3388432515668569</v>
      </c>
      <c r="AC267" s="310">
        <v>-4.7026360556508422</v>
      </c>
      <c r="AD267" s="310">
        <v>-4.9333004594802015</v>
      </c>
    </row>
    <row r="268" spans="1:30" x14ac:dyDescent="0.25">
      <c r="A268" s="309"/>
      <c r="Y268" s="311"/>
      <c r="Z268" s="310">
        <v>-2.0180988972478051</v>
      </c>
      <c r="AA268" s="310">
        <v>-3.3989838527263943</v>
      </c>
      <c r="AB268" s="310">
        <v>-6.3388432515668569</v>
      </c>
      <c r="AC268" s="310">
        <v>-6.4327557480185931</v>
      </c>
      <c r="AD268" s="310">
        <v>-5.1717405733013306</v>
      </c>
    </row>
    <row r="269" spans="1:30" x14ac:dyDescent="0.25">
      <c r="A269" s="309"/>
      <c r="Y269" s="311"/>
      <c r="Z269" s="310">
        <v>-1.5786104713725442</v>
      </c>
      <c r="AA269" s="310">
        <v>-3.0974943873603862</v>
      </c>
      <c r="AB269" s="310">
        <v>-6.3388432515668569</v>
      </c>
      <c r="AC269" s="310">
        <v>-2.5845956813964222</v>
      </c>
      <c r="AD269" s="310">
        <v>-5.2784511228511883</v>
      </c>
    </row>
    <row r="270" spans="1:30" x14ac:dyDescent="0.25">
      <c r="A270" s="309"/>
      <c r="Y270" s="311"/>
      <c r="Z270" s="310">
        <v>-2.3613602178202378</v>
      </c>
      <c r="AA270" s="310">
        <v>-2.7011724650622035</v>
      </c>
      <c r="AB270" s="310">
        <v>-6.3388432515668569</v>
      </c>
      <c r="AC270" s="310">
        <v>-5.2295970046388902</v>
      </c>
      <c r="AD270" s="310">
        <v>-5.4741471256576961</v>
      </c>
    </row>
    <row r="271" spans="1:30" x14ac:dyDescent="0.25">
      <c r="A271" s="309"/>
      <c r="Y271" s="311"/>
      <c r="Z271" s="310">
        <v>-5.2725067246267825</v>
      </c>
      <c r="AA271" s="310">
        <v>-2.3129419131429985</v>
      </c>
      <c r="AB271" s="310">
        <v>-6.3388432515668569</v>
      </c>
      <c r="AC271" s="310">
        <v>-8.8980283105188676</v>
      </c>
      <c r="AD271" s="310">
        <v>-5.692977236594694</v>
      </c>
    </row>
    <row r="272" spans="1:30" x14ac:dyDescent="0.25">
      <c r="A272" s="309"/>
      <c r="Y272" s="311"/>
      <c r="Z272" s="310">
        <v>-2.0198710532493225</v>
      </c>
      <c r="AA272" s="310">
        <v>-2.5369691708415165</v>
      </c>
      <c r="AB272" s="310">
        <v>-6.3388432515668569</v>
      </c>
      <c r="AC272" s="310">
        <v>-6.9745405735883566</v>
      </c>
      <c r="AD272" s="310">
        <v>-5.2629690874249855</v>
      </c>
    </row>
    <row r="273" spans="1:30" x14ac:dyDescent="0.25">
      <c r="A273" s="309"/>
      <c r="Y273" s="311"/>
      <c r="Z273" s="310">
        <v>-1.6702751331314682</v>
      </c>
      <c r="AA273" s="310">
        <v>-2.5200278199435018</v>
      </c>
      <c r="AB273" s="310">
        <v>-6.3388432515668569</v>
      </c>
      <c r="AC273" s="310">
        <v>-3.4968765057919029</v>
      </c>
      <c r="AD273" s="310">
        <v>-5.5431405306446697</v>
      </c>
    </row>
    <row r="274" spans="1:30" x14ac:dyDescent="0.25">
      <c r="A274" s="309"/>
      <c r="Y274" s="311"/>
      <c r="Z274" s="310">
        <v>-1.2698708945528274</v>
      </c>
      <c r="AA274" s="310">
        <v>-2.6047896937732395</v>
      </c>
      <c r="AB274" s="310">
        <v>-6.3388432515668569</v>
      </c>
      <c r="AC274" s="310">
        <v>-6.2344468322098265</v>
      </c>
      <c r="AD274" s="310">
        <v>-5.5222514946693577</v>
      </c>
    </row>
    <row r="275" spans="1:30" x14ac:dyDescent="0.25">
      <c r="A275" s="309"/>
      <c r="Y275" s="311"/>
      <c r="Z275" s="310">
        <v>-3.5862897011374342</v>
      </c>
      <c r="AA275" s="310">
        <v>-2.721573385775105</v>
      </c>
      <c r="AB275" s="310">
        <v>-6.3388432515668569</v>
      </c>
      <c r="AC275" s="310">
        <v>-3.4226987038306333</v>
      </c>
      <c r="AD275" s="310">
        <v>-5.3089629854251443</v>
      </c>
    </row>
    <row r="276" spans="1:30" x14ac:dyDescent="0.25">
      <c r="A276" s="309"/>
      <c r="Y276" s="311"/>
      <c r="Z276" s="310">
        <v>-1.4600210150864408</v>
      </c>
      <c r="AA276" s="310">
        <v>-3.3144689045620579</v>
      </c>
      <c r="AB276" s="310">
        <v>-6.3388432515668569</v>
      </c>
      <c r="AC276" s="310">
        <v>-4.54579578393421</v>
      </c>
      <c r="AD276" s="310">
        <v>-5.3902438623642803</v>
      </c>
    </row>
    <row r="277" spans="1:30" x14ac:dyDescent="0.25">
      <c r="A277" s="309"/>
      <c r="Y277" s="311"/>
      <c r="Z277" s="310">
        <v>-2.9546933346284039</v>
      </c>
      <c r="AA277" s="310">
        <v>-4.0684205000640876</v>
      </c>
      <c r="AB277" s="310">
        <v>-6.3388432515668569</v>
      </c>
      <c r="AC277" s="310">
        <v>-5.0833737528117098</v>
      </c>
      <c r="AD277" s="310">
        <v>-5.5415644224068235</v>
      </c>
    </row>
    <row r="278" spans="1:30" x14ac:dyDescent="0.25">
      <c r="A278" s="309"/>
      <c r="Y278" s="311"/>
      <c r="Z278" s="310">
        <v>-6.0899925686398397</v>
      </c>
      <c r="AA278" s="310">
        <v>-4.5122611837031084</v>
      </c>
      <c r="AB278" s="310">
        <v>-6.3388432515668569</v>
      </c>
      <c r="AC278" s="310">
        <v>-7.4050087458093685</v>
      </c>
      <c r="AD278" s="310">
        <v>-4.970307520647272</v>
      </c>
    </row>
    <row r="279" spans="1:30" x14ac:dyDescent="0.25">
      <c r="A279" s="309"/>
      <c r="Y279" s="311"/>
      <c r="Z279" s="310">
        <v>-6.1701396847579915</v>
      </c>
      <c r="AA279" s="310">
        <v>-5.0347453060324501</v>
      </c>
      <c r="AB279" s="310">
        <v>-6.3388432515668569</v>
      </c>
      <c r="AC279" s="310">
        <v>-7.5435067121623121</v>
      </c>
      <c r="AD279" s="310">
        <v>-4.6302284964026557</v>
      </c>
    </row>
    <row r="280" spans="1:30" x14ac:dyDescent="0.25">
      <c r="A280" s="309"/>
      <c r="Y280" s="311"/>
      <c r="Z280" s="310">
        <v>-6.9479363016456741</v>
      </c>
      <c r="AA280" s="310">
        <v>-5.5068607012492539</v>
      </c>
      <c r="AB280" s="310">
        <v>-6.3388432515668569</v>
      </c>
      <c r="AC280" s="310">
        <v>-4.5561204260897057</v>
      </c>
      <c r="AD280" s="310">
        <v>-4.2539872071364027</v>
      </c>
    </row>
    <row r="281" spans="1:30" x14ac:dyDescent="0.25">
      <c r="A281" s="309"/>
      <c r="Y281" s="311"/>
      <c r="Z281" s="310">
        <v>-4.3767556800259761</v>
      </c>
      <c r="AA281" s="310">
        <v>-5.621013739248049</v>
      </c>
      <c r="AB281" s="310">
        <v>-6.3388432515668569</v>
      </c>
      <c r="AC281" s="310">
        <v>-2.2356485198929619</v>
      </c>
      <c r="AD281" s="310">
        <v>-3.7269218563612929</v>
      </c>
    </row>
    <row r="282" spans="1:30" x14ac:dyDescent="0.25">
      <c r="A282" s="309"/>
      <c r="Y282" s="311">
        <v>44105</v>
      </c>
      <c r="Z282" s="310">
        <v>-7.2436785574428226</v>
      </c>
      <c r="AA282" s="310">
        <v>-5.7478174028166782</v>
      </c>
      <c r="AB282" s="310">
        <v>-6.8493098518149651</v>
      </c>
      <c r="AC282" s="310">
        <v>-1.042145534118319</v>
      </c>
      <c r="AD282" s="310">
        <v>-3.4917647622605608</v>
      </c>
    </row>
    <row r="283" spans="1:30" x14ac:dyDescent="0.25">
      <c r="A283" s="309"/>
      <c r="Y283" s="311"/>
      <c r="Z283" s="310">
        <v>-4.7648287816040753</v>
      </c>
      <c r="AA283" s="310">
        <v>-5.588049783368823</v>
      </c>
      <c r="AB283" s="310">
        <v>-6.8493098518149651</v>
      </c>
      <c r="AC283" s="310">
        <v>-1.9121067590704399</v>
      </c>
      <c r="AD283" s="310">
        <v>-3.3300800875928496</v>
      </c>
    </row>
    <row r="284" spans="1:30" x14ac:dyDescent="0.25">
      <c r="A284" s="309"/>
      <c r="Y284" s="311"/>
      <c r="Z284" s="310">
        <v>-3.7537646006199648</v>
      </c>
      <c r="AA284" s="310">
        <v>-5.5597309500731598</v>
      </c>
      <c r="AB284" s="310">
        <v>-6.8493098518149651</v>
      </c>
      <c r="AC284" s="310">
        <v>-1.3939162973859425</v>
      </c>
      <c r="AD284" s="310">
        <v>-2.5222101812352924</v>
      </c>
    </row>
    <row r="285" spans="1:30" x14ac:dyDescent="0.25">
      <c r="A285" s="309"/>
      <c r="Y285" s="311"/>
      <c r="Z285" s="310">
        <v>-6.977618213620242</v>
      </c>
      <c r="AA285" s="310">
        <v>-5.5417524767370541</v>
      </c>
      <c r="AB285" s="310">
        <v>-6.8493098518149651</v>
      </c>
      <c r="AC285" s="310">
        <v>-5.758909087104243</v>
      </c>
      <c r="AD285" s="310">
        <v>-2.4691222432068338</v>
      </c>
    </row>
    <row r="286" spans="1:30" x14ac:dyDescent="0.25">
      <c r="A286" s="309"/>
      <c r="Y286" s="311"/>
      <c r="Z286" s="310">
        <v>-5.0517663486230013</v>
      </c>
      <c r="AA286" s="310">
        <v>-5.1969240275363875</v>
      </c>
      <c r="AB286" s="310">
        <v>-6.8493098518149651</v>
      </c>
      <c r="AC286" s="310">
        <v>-6.4117139894883337</v>
      </c>
      <c r="AD286" s="310">
        <v>-2.605619061914116</v>
      </c>
    </row>
    <row r="287" spans="1:30" x14ac:dyDescent="0.25">
      <c r="A287" s="309"/>
      <c r="Y287" s="311"/>
      <c r="Z287" s="310">
        <v>-6.749704468576037</v>
      </c>
      <c r="AA287" s="310">
        <v>-5.3791967924030102</v>
      </c>
      <c r="AB287" s="310">
        <v>-6.8493098518149651</v>
      </c>
      <c r="AC287" s="310">
        <v>1.0989689184131919</v>
      </c>
      <c r="AD287" s="310">
        <v>-2.6512059952180289</v>
      </c>
    </row>
    <row r="288" spans="1:30" x14ac:dyDescent="0.25">
      <c r="A288" s="309"/>
      <c r="Y288" s="311"/>
      <c r="Z288" s="310">
        <v>-4.2509063666732407</v>
      </c>
      <c r="AA288" s="310">
        <v>-5.4343711452470318</v>
      </c>
      <c r="AB288" s="310">
        <v>-6.8493098518149651</v>
      </c>
      <c r="AC288" s="310">
        <v>-1.8640329536937514</v>
      </c>
      <c r="AD288" s="310">
        <v>-2.66472132448009</v>
      </c>
    </row>
    <row r="289" spans="1:30" x14ac:dyDescent="0.25">
      <c r="A289" s="309"/>
      <c r="Y289" s="311"/>
      <c r="Z289" s="310">
        <v>-4.8298794130381495</v>
      </c>
      <c r="AA289" s="310">
        <v>-5.410714418477709</v>
      </c>
      <c r="AB289" s="310">
        <v>-6.8493098518149651</v>
      </c>
      <c r="AC289" s="310">
        <v>-1.9976232650692936</v>
      </c>
      <c r="AD289" s="310">
        <v>-2.6470024479007117</v>
      </c>
    </row>
    <row r="290" spans="1:30" x14ac:dyDescent="0.25">
      <c r="A290" s="309"/>
      <c r="Y290" s="311"/>
      <c r="Z290" s="310">
        <v>-6.0407381356704395</v>
      </c>
      <c r="AA290" s="310">
        <v>-5.6913301444559847</v>
      </c>
      <c r="AB290" s="310">
        <v>-6.8493098518149651</v>
      </c>
      <c r="AC290" s="310">
        <v>-2.231215292197831</v>
      </c>
      <c r="AD290" s="310">
        <v>-2.0372438782938116</v>
      </c>
    </row>
    <row r="291" spans="1:30" x14ac:dyDescent="0.25">
      <c r="A291" s="309"/>
      <c r="Y291" s="311"/>
      <c r="Z291" s="310">
        <v>-4.1399850705281045</v>
      </c>
      <c r="AA291" s="310">
        <v>-5.8795872630065267</v>
      </c>
      <c r="AB291" s="310">
        <v>-6.8493098518149651</v>
      </c>
      <c r="AC291" s="310">
        <v>-1.4885236022203685</v>
      </c>
      <c r="AD291" s="310">
        <v>-2.2940905999357994</v>
      </c>
    </row>
    <row r="292" spans="1:30" x14ac:dyDescent="0.25">
      <c r="A292" s="309"/>
      <c r="Y292" s="311"/>
      <c r="Z292" s="310">
        <v>-6.812021126234991</v>
      </c>
      <c r="AA292" s="310">
        <v>-6.0410947364801766</v>
      </c>
      <c r="AB292" s="310">
        <v>-6.8493098518149651</v>
      </c>
      <c r="AC292" s="310">
        <v>-5.6348769510485965</v>
      </c>
      <c r="AD292" s="310">
        <v>-1.7219538939042909</v>
      </c>
    </row>
    <row r="293" spans="1:30" x14ac:dyDescent="0.25">
      <c r="A293" s="309"/>
      <c r="Y293" s="311"/>
      <c r="Z293" s="310">
        <v>-7.0160764304709327</v>
      </c>
      <c r="AA293" s="310">
        <v>-6.1633688990030908</v>
      </c>
      <c r="AB293" s="310">
        <v>-6.8493098518149651</v>
      </c>
      <c r="AC293" s="310">
        <v>-2.1434040022400325</v>
      </c>
      <c r="AD293" s="310">
        <v>-1.4321934336540534</v>
      </c>
    </row>
    <row r="294" spans="1:30" x14ac:dyDescent="0.25">
      <c r="A294" s="309"/>
      <c r="Y294" s="311"/>
      <c r="Z294" s="310">
        <v>-8.0675042984298262</v>
      </c>
      <c r="AA294" s="310">
        <v>-5.8890803970332941</v>
      </c>
      <c r="AB294" s="310">
        <v>-6.8493098518149651</v>
      </c>
      <c r="AC294" s="310">
        <v>-0.69895813308072263</v>
      </c>
      <c r="AD294" s="310">
        <v>-1.228355162946333</v>
      </c>
    </row>
    <row r="295" spans="1:30" x14ac:dyDescent="0.25">
      <c r="A295" s="309"/>
      <c r="Y295" s="311"/>
      <c r="Z295" s="310">
        <v>-5.3814586809887901</v>
      </c>
      <c r="AA295" s="310">
        <v>-6.037513601060553</v>
      </c>
      <c r="AB295" s="310">
        <v>-6.8493098518149651</v>
      </c>
      <c r="AC295" s="310">
        <v>2.1409239885268079</v>
      </c>
      <c r="AD295" s="310">
        <v>-1.3520588987252486</v>
      </c>
    </row>
    <row r="296" spans="1:30" x14ac:dyDescent="0.25">
      <c r="A296" s="309"/>
      <c r="Y296" s="311"/>
      <c r="Z296" s="310">
        <v>-5.6857985506985482</v>
      </c>
      <c r="AA296" s="310">
        <v>-6.0264075495759082</v>
      </c>
      <c r="AB296" s="310">
        <v>-6.8493098518149651</v>
      </c>
      <c r="AC296" s="310">
        <v>3.0699956682369134E-2</v>
      </c>
      <c r="AD296" s="310">
        <v>-0.83217215706610914</v>
      </c>
    </row>
    <row r="297" spans="1:30" x14ac:dyDescent="0.25">
      <c r="A297" s="309"/>
      <c r="Y297" s="311"/>
      <c r="Z297" s="310">
        <v>-4.1207186218818626</v>
      </c>
      <c r="AA297" s="310">
        <v>-6.1832987019473347</v>
      </c>
      <c r="AB297" s="310">
        <v>-6.8493098518149651</v>
      </c>
      <c r="AC297" s="310">
        <v>-0.80434739724378801</v>
      </c>
      <c r="AD297" s="310">
        <v>-1.0608143452256005</v>
      </c>
    </row>
    <row r="298" spans="1:30" x14ac:dyDescent="0.25">
      <c r="A298" s="309"/>
      <c r="Y298" s="311"/>
      <c r="Z298" s="310">
        <v>-5.1790174987189213</v>
      </c>
      <c r="AA298" s="310">
        <v>-6.2868791346361048</v>
      </c>
      <c r="AB298" s="310">
        <v>-6.8493098518149651</v>
      </c>
      <c r="AC298" s="310">
        <v>-2.3544497526727781</v>
      </c>
      <c r="AD298" s="310">
        <v>-1.296075104969739</v>
      </c>
    </row>
    <row r="299" spans="1:30" x14ac:dyDescent="0.25">
      <c r="A299" s="309"/>
      <c r="Y299" s="311"/>
      <c r="Z299" s="310">
        <v>-6.7342787658424736</v>
      </c>
      <c r="AA299" s="310">
        <v>-6.4871743250432408</v>
      </c>
      <c r="AB299" s="310">
        <v>-6.8493098518149651</v>
      </c>
      <c r="AC299" s="310">
        <v>-1.9956697594346196</v>
      </c>
      <c r="AD299" s="310">
        <v>-1.8564195005780542</v>
      </c>
    </row>
    <row r="300" spans="1:30" x14ac:dyDescent="0.25">
      <c r="A300" s="309"/>
      <c r="Y300" s="311"/>
      <c r="Z300" s="310">
        <v>-8.1143144970709145</v>
      </c>
      <c r="AA300" s="310">
        <v>-6.7650591525756196</v>
      </c>
      <c r="AB300" s="310">
        <v>-6.8493098518149651</v>
      </c>
      <c r="AC300" s="310">
        <v>-3.7438993193564727</v>
      </c>
      <c r="AD300" s="310">
        <v>-2.3198468767052947</v>
      </c>
    </row>
    <row r="301" spans="1:30" x14ac:dyDescent="0.25">
      <c r="A301" s="309"/>
      <c r="Y301" s="311"/>
      <c r="Z301" s="310">
        <v>-8.7925673272512235</v>
      </c>
      <c r="AA301" s="310">
        <v>-7.0049601196978504</v>
      </c>
      <c r="AB301" s="310">
        <v>-6.8493098518149651</v>
      </c>
      <c r="AC301" s="310">
        <v>-2.3457834512896909</v>
      </c>
      <c r="AD301" s="310">
        <v>-2.2612495802824646</v>
      </c>
    </row>
    <row r="302" spans="1:30" x14ac:dyDescent="0.25">
      <c r="A302" s="309"/>
      <c r="Y302" s="311"/>
      <c r="Z302" s="310">
        <v>-6.783525013838748</v>
      </c>
      <c r="AA302" s="310">
        <v>-7.158249509641645</v>
      </c>
      <c r="AB302" s="310">
        <v>-6.8493098518149651</v>
      </c>
      <c r="AC302" s="310">
        <v>-1.7814867807313988</v>
      </c>
      <c r="AD302" s="310">
        <v>-1.8672088872192651</v>
      </c>
    </row>
    <row r="303" spans="1:30" x14ac:dyDescent="0.25">
      <c r="A303" s="309"/>
      <c r="Y303" s="311"/>
      <c r="Z303" s="310">
        <v>-7.6309923434251914</v>
      </c>
      <c r="AA303" s="310">
        <v>-6.8058249699304971</v>
      </c>
      <c r="AB303" s="310">
        <v>-6.8493098518149651</v>
      </c>
      <c r="AC303" s="310">
        <v>-3.2132916762083141</v>
      </c>
      <c r="AD303" s="310">
        <v>-1.7139813170666056</v>
      </c>
    </row>
    <row r="304" spans="1:30" x14ac:dyDescent="0.25">
      <c r="A304" s="309"/>
      <c r="Y304" s="311"/>
      <c r="Z304" s="310">
        <v>-5.8000253917374849</v>
      </c>
      <c r="AA304" s="310">
        <v>-6.650903579559901</v>
      </c>
      <c r="AB304" s="310">
        <v>-6.8493098518149651</v>
      </c>
      <c r="AC304" s="310">
        <v>-0.3941663222839793</v>
      </c>
      <c r="AD304" s="310">
        <v>-1.6502348321038909</v>
      </c>
    </row>
    <row r="305" spans="1:30" x14ac:dyDescent="0.25">
      <c r="A305" s="309"/>
      <c r="Y305" s="311"/>
      <c r="Z305" s="310">
        <v>-6.252043228325487</v>
      </c>
      <c r="AA305" s="310">
        <v>-6.3433117757654367</v>
      </c>
      <c r="AB305" s="310">
        <v>-6.8493098518149651</v>
      </c>
      <c r="AC305" s="310">
        <v>0.40383509876961909</v>
      </c>
      <c r="AD305" s="310">
        <v>-1.5938450063207807</v>
      </c>
    </row>
    <row r="306" spans="1:30" x14ac:dyDescent="0.25">
      <c r="A306" s="309"/>
      <c r="Y306" s="311"/>
      <c r="Z306" s="310">
        <v>-4.2673069878644236</v>
      </c>
      <c r="AA306" s="310">
        <v>-5.9672354000176586</v>
      </c>
      <c r="AB306" s="310">
        <v>-6.8493098518149651</v>
      </c>
      <c r="AC306" s="310">
        <v>-0.92307676836600194</v>
      </c>
      <c r="AD306" s="310">
        <v>-1.9104929167090461</v>
      </c>
    </row>
    <row r="307" spans="1:30" x14ac:dyDescent="0.25">
      <c r="A307" s="309"/>
      <c r="Y307" s="311"/>
      <c r="Z307" s="310">
        <v>-7.0298647644767476</v>
      </c>
      <c r="AA307" s="310">
        <v>-5.5007471986281775</v>
      </c>
      <c r="AB307" s="310">
        <v>-6.8493098518149651</v>
      </c>
      <c r="AC307" s="310">
        <v>-3.2976739246174702</v>
      </c>
      <c r="AD307" s="310">
        <v>-1.8046688004676952</v>
      </c>
    </row>
    <row r="308" spans="1:30" x14ac:dyDescent="0.25">
      <c r="A308" s="309"/>
      <c r="Y308" s="311"/>
      <c r="Z308" s="310">
        <v>-6.6394247006899754</v>
      </c>
      <c r="AA308" s="310">
        <v>-5.47205017761791</v>
      </c>
      <c r="AB308" s="310">
        <v>-6.8493098518149651</v>
      </c>
      <c r="AC308" s="310">
        <v>-1.9510546708079204</v>
      </c>
      <c r="AD308" s="310">
        <v>-2.4111503431871353</v>
      </c>
    </row>
    <row r="309" spans="1:30" x14ac:dyDescent="0.25">
      <c r="A309" s="309"/>
      <c r="Y309" s="311"/>
      <c r="Z309" s="310">
        <v>-4.1509903836043058</v>
      </c>
      <c r="AA309" s="310">
        <v>-5.8826613994603276</v>
      </c>
      <c r="AB309" s="310">
        <v>-6.8493098518149651</v>
      </c>
      <c r="AC309" s="310">
        <v>-3.9980221534492557</v>
      </c>
      <c r="AD309" s="310">
        <v>-3.6769470987912354</v>
      </c>
    </row>
    <row r="310" spans="1:30" x14ac:dyDescent="0.25">
      <c r="A310" s="309"/>
      <c r="Y310" s="311"/>
      <c r="Z310" s="310">
        <v>-4.3655749336988245</v>
      </c>
      <c r="AA310" s="310">
        <v>-6.3762413846828965</v>
      </c>
      <c r="AB310" s="310">
        <v>-6.8493098518149651</v>
      </c>
      <c r="AC310" s="310">
        <v>-2.4725228625188578</v>
      </c>
      <c r="AD310" s="310">
        <v>-4.5908856458010501</v>
      </c>
    </row>
    <row r="311" spans="1:30" x14ac:dyDescent="0.25">
      <c r="A311" s="309"/>
      <c r="Y311" s="311"/>
      <c r="Z311" s="310">
        <v>-5.5991462446656026</v>
      </c>
      <c r="AA311" s="310">
        <v>-5.8914351588577576</v>
      </c>
      <c r="AB311" s="310">
        <v>-6.8493098518149651</v>
      </c>
      <c r="AC311" s="310">
        <v>-4.6395371213200605</v>
      </c>
      <c r="AD311" s="310">
        <v>-4.021637111553976</v>
      </c>
    </row>
    <row r="312" spans="1:30" x14ac:dyDescent="0.25">
      <c r="A312" s="309"/>
      <c r="Y312" s="311"/>
      <c r="Z312" s="310">
        <v>-9.1263217812224156</v>
      </c>
      <c r="AA312" s="310">
        <v>-5.5979437474168003</v>
      </c>
      <c r="AB312" s="310">
        <v>-6.8493098518149651</v>
      </c>
      <c r="AC312" s="310">
        <v>-8.4567421904590816</v>
      </c>
      <c r="AD312" s="310">
        <v>-3.9526217698160298</v>
      </c>
    </row>
    <row r="313" spans="1:30" x14ac:dyDescent="0.25">
      <c r="A313" s="309"/>
      <c r="Y313" s="311">
        <v>44136</v>
      </c>
      <c r="Z313" s="310">
        <v>-7.7223668844223976</v>
      </c>
      <c r="AA313" s="310">
        <v>-5.6854020400455685</v>
      </c>
      <c r="AB313" s="310">
        <v>-6.8493098518149651</v>
      </c>
      <c r="AC313" s="310">
        <v>-7.3206465974347026</v>
      </c>
      <c r="AD313" s="310">
        <v>-3.8364617086414086</v>
      </c>
    </row>
    <row r="314" spans="1:30" x14ac:dyDescent="0.25">
      <c r="A314" s="309"/>
      <c r="Y314" s="311"/>
      <c r="Z314" s="310">
        <v>-3.6362211837007758</v>
      </c>
      <c r="AA314" s="310">
        <v>-5.3802631335977562</v>
      </c>
      <c r="AB314" s="310">
        <v>-6.8493098518149651</v>
      </c>
      <c r="AC314" s="310">
        <v>0.68706581511204945</v>
      </c>
      <c r="AD314" s="310">
        <v>-3.9356549730333734</v>
      </c>
    </row>
    <row r="315" spans="1:30" x14ac:dyDescent="0.25">
      <c r="A315" s="309"/>
      <c r="Y315" s="311"/>
      <c r="Z315" s="310">
        <v>-4.5849848206032835</v>
      </c>
      <c r="AA315" s="310">
        <v>-4.8683520827312687</v>
      </c>
      <c r="AB315" s="310">
        <v>-6.8493098518149651</v>
      </c>
      <c r="AC315" s="310">
        <v>-1.4679472786422991</v>
      </c>
      <c r="AD315" s="310">
        <v>-4.0632799541938978</v>
      </c>
    </row>
    <row r="316" spans="1:30" x14ac:dyDescent="0.25">
      <c r="A316" s="309"/>
      <c r="Y316" s="311"/>
      <c r="Z316" s="310">
        <v>-4.7631984320056775</v>
      </c>
      <c r="AA316" s="310">
        <v>-4.0978170153054778</v>
      </c>
      <c r="AB316" s="310">
        <v>-6.8493098518149651</v>
      </c>
      <c r="AC316" s="310">
        <v>-3.1849017252269078</v>
      </c>
      <c r="AD316" s="310">
        <v>-3.1922052120273015</v>
      </c>
    </row>
    <row r="317" spans="1:30" x14ac:dyDescent="0.25">
      <c r="A317" s="309"/>
      <c r="Y317" s="311"/>
      <c r="Z317" s="310">
        <v>-2.2296025885641328</v>
      </c>
      <c r="AA317" s="310">
        <v>-3.9963319635616759</v>
      </c>
      <c r="AB317" s="310">
        <v>-6.8493098518149651</v>
      </c>
      <c r="AC317" s="310">
        <v>-3.1668757132626126</v>
      </c>
      <c r="AD317" s="310">
        <v>-2.9958031742477282</v>
      </c>
    </row>
    <row r="318" spans="1:30" x14ac:dyDescent="0.25">
      <c r="A318" s="309"/>
      <c r="Y318" s="311"/>
      <c r="Z318" s="310">
        <v>-2.015768888600201</v>
      </c>
      <c r="AA318" s="310">
        <v>-4.5778538270759563</v>
      </c>
      <c r="AB318" s="310">
        <v>-6.8493098518149651</v>
      </c>
      <c r="AC318" s="310">
        <v>-5.5329119894437326</v>
      </c>
      <c r="AD318" s="310">
        <v>-3.794433077850345</v>
      </c>
    </row>
    <row r="319" spans="1:30" x14ac:dyDescent="0.25">
      <c r="A319" s="309"/>
      <c r="Y319" s="311"/>
      <c r="Z319" s="310">
        <v>-3.7325763092418747</v>
      </c>
      <c r="AA319" s="310">
        <v>-4.9912094884920686</v>
      </c>
      <c r="AB319" s="310">
        <v>-6.8493098518149651</v>
      </c>
      <c r="AC319" s="310">
        <v>-2.3592189952929061</v>
      </c>
      <c r="AD319" s="310">
        <v>-4.4119909416181304</v>
      </c>
    </row>
    <row r="320" spans="1:30" x14ac:dyDescent="0.25">
      <c r="A320" s="309"/>
      <c r="Y320" s="311"/>
      <c r="Z320" s="310">
        <v>-7.0119715222157861</v>
      </c>
      <c r="AA320" s="310">
        <v>-5.3310432111521724</v>
      </c>
      <c r="AB320" s="310">
        <v>-6.8493098518149651</v>
      </c>
      <c r="AC320" s="310">
        <v>-5.9458323329776874</v>
      </c>
      <c r="AD320" s="310">
        <v>-4.6371475009417464</v>
      </c>
    </row>
    <row r="321" spans="1:30" x14ac:dyDescent="0.25">
      <c r="A321" s="309"/>
      <c r="Y321" s="311"/>
      <c r="Z321" s="310">
        <v>-7.7068742283007383</v>
      </c>
      <c r="AA321" s="310">
        <v>-5.8980691627392341</v>
      </c>
      <c r="AB321" s="310">
        <v>-6.8493098518149651</v>
      </c>
      <c r="AC321" s="310">
        <v>-4.9033435101062679</v>
      </c>
      <c r="AD321" s="310">
        <v>-4.8712107164079423</v>
      </c>
    </row>
    <row r="322" spans="1:30" x14ac:dyDescent="0.25">
      <c r="A322" s="309"/>
      <c r="Y322" s="311"/>
      <c r="Z322" s="310">
        <v>-7.4784744505160727</v>
      </c>
      <c r="AA322" s="310">
        <v>-6.1052567378640727</v>
      </c>
      <c r="AB322" s="310">
        <v>-6.8493098518149651</v>
      </c>
      <c r="AC322" s="310">
        <v>-5.7908523250168003</v>
      </c>
      <c r="AD322" s="310">
        <v>-4.558313821446057</v>
      </c>
    </row>
    <row r="323" spans="1:30" x14ac:dyDescent="0.25">
      <c r="A323" s="309"/>
      <c r="Y323" s="311"/>
      <c r="Z323" s="310">
        <v>-7.1420344906263997</v>
      </c>
      <c r="AA323" s="310">
        <v>-7.3250350889023705</v>
      </c>
      <c r="AB323" s="310">
        <v>-6.8493098518149651</v>
      </c>
      <c r="AC323" s="310">
        <v>-4.7609976404922207</v>
      </c>
      <c r="AD323" s="310">
        <v>-5.5978215249262018</v>
      </c>
    </row>
    <row r="324" spans="1:30" x14ac:dyDescent="0.25">
      <c r="A324" s="309"/>
      <c r="Y324" s="311"/>
      <c r="Z324" s="310">
        <v>-6.198784249673567</v>
      </c>
      <c r="AA324" s="310">
        <v>-8.5716925933651904</v>
      </c>
      <c r="AB324" s="310">
        <v>-6.8493098518149651</v>
      </c>
      <c r="AC324" s="310">
        <v>-4.8053182215259795</v>
      </c>
      <c r="AD324" s="310">
        <v>-6.6217932057859441</v>
      </c>
    </row>
    <row r="325" spans="1:30" x14ac:dyDescent="0.25">
      <c r="A325" s="309"/>
      <c r="Y325" s="311"/>
      <c r="Z325" s="310">
        <v>-3.4660819144740689</v>
      </c>
      <c r="AA325" s="310">
        <v>-8.5844649771339494</v>
      </c>
      <c r="AB325" s="310">
        <v>-6.8493098518149651</v>
      </c>
      <c r="AC325" s="310">
        <v>-3.342633724710538</v>
      </c>
      <c r="AD325" s="310">
        <v>-6.2835806849924296</v>
      </c>
    </row>
    <row r="326" spans="1:30" x14ac:dyDescent="0.25">
      <c r="A326" s="309"/>
      <c r="Y326" s="311"/>
      <c r="Z326" s="310">
        <v>-12.271024766509967</v>
      </c>
      <c r="AA326" s="310">
        <v>-8.9606454445391925</v>
      </c>
      <c r="AB326" s="310">
        <v>-6.8493098518149651</v>
      </c>
      <c r="AC326" s="310">
        <v>-9.6357729196539168</v>
      </c>
      <c r="AD326" s="310">
        <v>-6.2377793642642008</v>
      </c>
    </row>
    <row r="327" spans="1:30" x14ac:dyDescent="0.25">
      <c r="A327" s="309"/>
      <c r="Y327" s="311"/>
      <c r="Z327" s="310">
        <v>-15.738574053455519</v>
      </c>
      <c r="AA327" s="310">
        <v>-9.1318624739151701</v>
      </c>
      <c r="AB327" s="310">
        <v>-6.8493098518149651</v>
      </c>
      <c r="AC327" s="310">
        <v>-13.113634098995888</v>
      </c>
      <c r="AD327" s="310">
        <v>-6.384336291157946</v>
      </c>
    </row>
    <row r="328" spans="1:30" x14ac:dyDescent="0.25">
      <c r="A328" s="309"/>
      <c r="Y328" s="311"/>
      <c r="Z328" s="310">
        <v>-7.7962809146820602</v>
      </c>
      <c r="AA328" s="310">
        <v>-9.6973290789134587</v>
      </c>
      <c r="AB328" s="310">
        <v>-6.8493098518149651</v>
      </c>
      <c r="AC328" s="310">
        <v>-2.5358558645516638</v>
      </c>
      <c r="AD328" s="310">
        <v>-6.7045611017890092</v>
      </c>
    </row>
    <row r="329" spans="1:30" x14ac:dyDescent="0.25">
      <c r="A329" s="309"/>
      <c r="Y329" s="311"/>
      <c r="Z329" s="310">
        <v>-10.111737722352769</v>
      </c>
      <c r="AA329" s="310">
        <v>-10.511931303187522</v>
      </c>
      <c r="AB329" s="310">
        <v>-6.8493098518149651</v>
      </c>
      <c r="AC329" s="310">
        <v>-5.4702430799192001</v>
      </c>
      <c r="AD329" s="310">
        <v>-7.0828489311602238</v>
      </c>
    </row>
    <row r="330" spans="1:30" x14ac:dyDescent="0.25">
      <c r="A330" s="309"/>
      <c r="Y330" s="311"/>
      <c r="Z330" s="310">
        <v>-8.3405536962582403</v>
      </c>
      <c r="AA330" s="310">
        <v>-11.022482878706723</v>
      </c>
      <c r="AB330" s="310">
        <v>-6.8493098518149651</v>
      </c>
      <c r="AC330" s="310">
        <v>-5.7868961287484382</v>
      </c>
      <c r="AD330" s="310">
        <v>-7.8215692059737574</v>
      </c>
    </row>
    <row r="331" spans="1:30" x14ac:dyDescent="0.25">
      <c r="A331" s="309"/>
      <c r="Y331" s="311"/>
      <c r="Z331" s="310">
        <v>-10.157050484661585</v>
      </c>
      <c r="AA331" s="310">
        <v>-11.061733333603419</v>
      </c>
      <c r="AB331" s="310">
        <v>-6.8493098518149651</v>
      </c>
      <c r="AC331" s="310">
        <v>-7.0468918959434177</v>
      </c>
      <c r="AD331" s="310">
        <v>-8.2472165629197196</v>
      </c>
    </row>
    <row r="332" spans="1:30" x14ac:dyDescent="0.25">
      <c r="A332" s="309"/>
      <c r="Y332" s="311"/>
      <c r="Z332" s="310">
        <v>-9.1682974843925145</v>
      </c>
      <c r="AA332" s="310">
        <v>-11.367588702437136</v>
      </c>
      <c r="AB332" s="310">
        <v>-6.8493098518149651</v>
      </c>
      <c r="AC332" s="310">
        <v>-5.9906485303090449</v>
      </c>
      <c r="AD332" s="310">
        <v>-9.3083353853691584</v>
      </c>
    </row>
    <row r="333" spans="1:30" x14ac:dyDescent="0.25">
      <c r="A333" s="309"/>
      <c r="Y333" s="311"/>
      <c r="Z333" s="310">
        <v>-15.844885795144378</v>
      </c>
      <c r="AA333" s="310">
        <v>-11.281588194541532</v>
      </c>
      <c r="AB333" s="310">
        <v>-6.8493098518149651</v>
      </c>
      <c r="AC333" s="310">
        <v>-14.806814843348647</v>
      </c>
      <c r="AD333" s="310">
        <v>-10.0120931317652</v>
      </c>
    </row>
    <row r="334" spans="1:30" x14ac:dyDescent="0.25">
      <c r="A334" s="309"/>
      <c r="Y334" s="311"/>
      <c r="Z334" s="310">
        <v>-16.013327237732401</v>
      </c>
      <c r="AA334" s="310">
        <v>-10.662881405689822</v>
      </c>
      <c r="AB334" s="310">
        <v>-6.8493098518149651</v>
      </c>
      <c r="AC334" s="310">
        <v>-16.093165597617627</v>
      </c>
      <c r="AD334" s="310">
        <v>-10.308335844341386</v>
      </c>
    </row>
    <row r="335" spans="1:30" x14ac:dyDescent="0.25">
      <c r="A335" s="309"/>
      <c r="Y335" s="311"/>
      <c r="Z335" s="310">
        <v>-9.9372684965180653</v>
      </c>
      <c r="AA335" s="310">
        <v>-9.604908377178635</v>
      </c>
      <c r="AB335" s="310">
        <v>-6.8493098518149651</v>
      </c>
      <c r="AC335" s="310">
        <v>-9.9636876216977299</v>
      </c>
      <c r="AD335" s="310">
        <v>-9.8861676427260488</v>
      </c>
    </row>
    <row r="336" spans="1:30" x14ac:dyDescent="0.25">
      <c r="A336" s="309"/>
      <c r="Y336" s="311"/>
      <c r="Z336" s="310">
        <v>-9.509734167083538</v>
      </c>
      <c r="AA336" s="310">
        <v>-8.1897361404570113</v>
      </c>
      <c r="AB336" s="310">
        <v>-6.8493098518149651</v>
      </c>
      <c r="AC336" s="310">
        <v>-10.396547304691495</v>
      </c>
      <c r="AD336" s="310">
        <v>-8.9670771439736434</v>
      </c>
    </row>
    <row r="337" spans="1:30" x14ac:dyDescent="0.25">
      <c r="A337" s="309"/>
      <c r="Y337" s="311"/>
      <c r="Z337" s="310">
        <v>-4.009606174296267</v>
      </c>
      <c r="AA337" s="310">
        <v>-7.3017337165440841</v>
      </c>
      <c r="AB337" s="310">
        <v>-6.8493098518149651</v>
      </c>
      <c r="AC337" s="310">
        <v>-7.8605951167817381</v>
      </c>
      <c r="AD337" s="310">
        <v>-8.0829245951572322</v>
      </c>
    </row>
    <row r="338" spans="1:30" x14ac:dyDescent="0.25">
      <c r="A338" s="309"/>
      <c r="Y338" s="311"/>
      <c r="Z338" s="310">
        <v>-2.7512392850832832</v>
      </c>
      <c r="AA338" s="310">
        <v>-7.1271888400777232</v>
      </c>
      <c r="AB338" s="310">
        <v>-6.8493098518149651</v>
      </c>
      <c r="AC338" s="310">
        <v>-4.0917144846360571</v>
      </c>
      <c r="AD338" s="310">
        <v>-8.3764142964011388</v>
      </c>
    </row>
    <row r="339" spans="1:30" x14ac:dyDescent="0.25">
      <c r="A339" s="309"/>
      <c r="Y339" s="311"/>
      <c r="Z339" s="310">
        <v>0.73790817265886233</v>
      </c>
      <c r="AA339" s="310">
        <v>-7.691240437955285</v>
      </c>
      <c r="AB339" s="310">
        <v>-6.8493098518149651</v>
      </c>
      <c r="AC339" s="310">
        <v>0.44298496095778717</v>
      </c>
      <c r="AD339" s="310">
        <v>-8.678183468646294</v>
      </c>
    </row>
    <row r="340" spans="1:30" x14ac:dyDescent="0.25">
      <c r="A340" s="309"/>
      <c r="Y340" s="311"/>
      <c r="Z340" s="310">
        <v>-9.6288688277538892</v>
      </c>
      <c r="AA340" s="310">
        <v>-8.398324738973324</v>
      </c>
      <c r="AB340" s="310">
        <v>-6.8493098518149651</v>
      </c>
      <c r="AC340" s="310">
        <v>-8.6177470016337594</v>
      </c>
      <c r="AD340" s="310">
        <v>-8.8562975177013232</v>
      </c>
    </row>
    <row r="341" spans="1:30" x14ac:dyDescent="0.25">
      <c r="A341" s="309"/>
      <c r="Y341" s="311"/>
      <c r="Z341" s="310">
        <v>-14.791513102467889</v>
      </c>
      <c r="AA341" s="310">
        <v>-8.6332277029765603</v>
      </c>
      <c r="AB341" s="310">
        <v>-6.8493098518149651</v>
      </c>
      <c r="AC341" s="310">
        <v>-18.147593506324981</v>
      </c>
      <c r="AD341" s="310">
        <v>-8.8319294670846542</v>
      </c>
    </row>
    <row r="342" spans="1:30" x14ac:dyDescent="0.25">
      <c r="A342" s="309"/>
      <c r="Y342" s="311"/>
      <c r="Z342" s="310">
        <v>-13.885629681660987</v>
      </c>
      <c r="AA342" s="310">
        <v>-8.7473623286255968</v>
      </c>
      <c r="AB342" s="310">
        <v>-6.8493098518149651</v>
      </c>
      <c r="AC342" s="310">
        <v>-12.076071827413813</v>
      </c>
      <c r="AD342" s="310">
        <v>-8.8943972701789153</v>
      </c>
    </row>
    <row r="343" spans="1:30" x14ac:dyDescent="0.25">
      <c r="A343" s="309"/>
      <c r="Y343" s="311">
        <v>44166</v>
      </c>
      <c r="Z343" s="310">
        <v>-14.459324274209806</v>
      </c>
      <c r="AA343" s="310">
        <v>-9.1579888845255528</v>
      </c>
      <c r="AB343" s="310">
        <v>-6.8493098518149651</v>
      </c>
      <c r="AC343" s="310">
        <v>-11.643345648076703</v>
      </c>
      <c r="AD343" s="310">
        <v>-9.3888692800773335</v>
      </c>
    </row>
    <row r="344" spans="1:30" x14ac:dyDescent="0.25">
      <c r="A344" s="309"/>
      <c r="Y344" s="311"/>
      <c r="Z344" s="310">
        <v>-5.6539269223189308</v>
      </c>
      <c r="AA344" s="310">
        <v>-8.8312186582062484</v>
      </c>
      <c r="AB344" s="310">
        <v>-6.8493098518149651</v>
      </c>
      <c r="AC344" s="310">
        <v>-7.6900187624650584</v>
      </c>
      <c r="AD344" s="310">
        <v>-9.1808246825781517</v>
      </c>
    </row>
    <row r="345" spans="1:30" x14ac:dyDescent="0.25">
      <c r="A345" s="309"/>
      <c r="Y345" s="311"/>
      <c r="Z345" s="310">
        <v>-3.5501816646265367</v>
      </c>
      <c r="AA345" s="310">
        <v>-8.1199963374167883</v>
      </c>
      <c r="AB345" s="310">
        <v>-6.8493098518149651</v>
      </c>
      <c r="AC345" s="310">
        <v>-4.5289891062958816</v>
      </c>
      <c r="AD345" s="310">
        <v>-7.8159533630626976</v>
      </c>
    </row>
    <row r="346" spans="1:30" x14ac:dyDescent="0.25">
      <c r="A346" s="309"/>
      <c r="Y346" s="311"/>
      <c r="Z346" s="310">
        <v>-2.1364777186408381</v>
      </c>
      <c r="AA346" s="310">
        <v>-7.763428605015811</v>
      </c>
      <c r="AB346" s="310">
        <v>-6.8493098518149651</v>
      </c>
      <c r="AC346" s="310">
        <v>-3.0183191083311414</v>
      </c>
      <c r="AD346" s="310">
        <v>-7.5584595955219021</v>
      </c>
    </row>
    <row r="347" spans="1:30" x14ac:dyDescent="0.25">
      <c r="A347" s="309"/>
      <c r="Y347" s="311"/>
      <c r="Z347" s="310">
        <v>-7.3414772435187432</v>
      </c>
      <c r="AA347" s="310">
        <v>-7.5452215459102137</v>
      </c>
      <c r="AB347" s="310">
        <v>-6.8493098518149651</v>
      </c>
      <c r="AC347" s="310">
        <v>-7.1614348191394868</v>
      </c>
      <c r="AD347" s="310">
        <v>-7.1432746799979912</v>
      </c>
    </row>
    <row r="348" spans="1:30" x14ac:dyDescent="0.25">
      <c r="A348" s="309"/>
      <c r="Y348" s="311"/>
      <c r="Z348" s="310">
        <v>-9.8129568569416641</v>
      </c>
      <c r="AA348" s="310">
        <v>-7.1165624002580214</v>
      </c>
      <c r="AB348" s="310">
        <v>-6.8493098518149651</v>
      </c>
      <c r="AC348" s="310">
        <v>-8.5934942697167997</v>
      </c>
      <c r="AD348" s="310">
        <v>-6.1627448088794239</v>
      </c>
    </row>
    <row r="349" spans="1:30" x14ac:dyDescent="0.25">
      <c r="A349" s="309"/>
      <c r="Y349" s="311"/>
      <c r="Z349" s="310">
        <v>-11.389655554854166</v>
      </c>
      <c r="AA349" s="310">
        <v>-7.2584539475733836</v>
      </c>
      <c r="AB349" s="310">
        <v>-6.8493098518149651</v>
      </c>
      <c r="AC349" s="310">
        <v>-10.273615454628242</v>
      </c>
      <c r="AD349" s="310">
        <v>-5.8010372951530957</v>
      </c>
    </row>
    <row r="350" spans="1:30" x14ac:dyDescent="0.25">
      <c r="A350" s="309"/>
      <c r="Y350" s="311"/>
      <c r="Z350" s="310">
        <v>-12.931874860470611</v>
      </c>
      <c r="AA350" s="310">
        <v>-7.6814717750288306</v>
      </c>
      <c r="AB350" s="310">
        <v>-6.8493098518149651</v>
      </c>
      <c r="AC350" s="310">
        <v>-8.7370512394093254</v>
      </c>
      <c r="AD350" s="310">
        <v>-5.7724949552077209</v>
      </c>
    </row>
    <row r="351" spans="1:30" x14ac:dyDescent="0.25">
      <c r="A351" s="309"/>
      <c r="Y351" s="311"/>
      <c r="Z351" s="310">
        <v>-2.6533129027535893</v>
      </c>
      <c r="AA351" s="310">
        <v>-8.0034296322077036</v>
      </c>
      <c r="AB351" s="310">
        <v>-6.8493098518149651</v>
      </c>
      <c r="AC351" s="310">
        <v>-0.82630966463509026</v>
      </c>
      <c r="AD351" s="310">
        <v>-5.8597273979113078</v>
      </c>
    </row>
    <row r="352" spans="1:30" x14ac:dyDescent="0.25">
      <c r="A352" s="309"/>
      <c r="Y352" s="311"/>
      <c r="Z352" s="310">
        <v>-4.5434224958340641</v>
      </c>
      <c r="AA352" s="310">
        <v>-7.9372444739942107</v>
      </c>
      <c r="AB352" s="310">
        <v>-6.8493098518149651</v>
      </c>
      <c r="AC352" s="310">
        <v>-1.9970365102115863</v>
      </c>
      <c r="AD352" s="310">
        <v>-6.0787908301102886</v>
      </c>
    </row>
    <row r="353" spans="1:30" x14ac:dyDescent="0.25">
      <c r="A353" s="309"/>
      <c r="Y353" s="311"/>
      <c r="Z353" s="310">
        <v>-5.0976025108289758</v>
      </c>
      <c r="AA353" s="310">
        <v>-6.8368801867037421</v>
      </c>
      <c r="AB353" s="310">
        <v>-6.8493098518149651</v>
      </c>
      <c r="AC353" s="310">
        <v>-2.8185227287135177</v>
      </c>
      <c r="AD353" s="310">
        <v>-5.0624440473805281</v>
      </c>
    </row>
    <row r="354" spans="1:30" x14ac:dyDescent="0.25">
      <c r="A354" s="309"/>
      <c r="Y354" s="311"/>
      <c r="Z354" s="310">
        <v>-9.5951822437708501</v>
      </c>
      <c r="AA354" s="310">
        <v>-5.394328125049805</v>
      </c>
      <c r="AB354" s="310">
        <v>-6.8493098518149651</v>
      </c>
      <c r="AC354" s="310">
        <v>-7.772061918064594</v>
      </c>
      <c r="AD354" s="310">
        <v>-4.2425686465408887</v>
      </c>
    </row>
    <row r="355" spans="1:30" x14ac:dyDescent="0.25">
      <c r="A355" s="309"/>
      <c r="Y355" s="311"/>
      <c r="Z355" s="310">
        <v>-9.3496607494472137</v>
      </c>
      <c r="AA355" s="310">
        <v>-5.5654655281843857</v>
      </c>
      <c r="AB355" s="310">
        <v>-6.8493098518149651</v>
      </c>
      <c r="AC355" s="310">
        <v>-10.126938295109667</v>
      </c>
      <c r="AD355" s="310">
        <v>-4.2640887813865538</v>
      </c>
    </row>
    <row r="356" spans="1:30" x14ac:dyDescent="0.25">
      <c r="A356" s="309"/>
      <c r="Y356" s="311"/>
      <c r="Z356" s="310">
        <v>-3.6871055438208886</v>
      </c>
      <c r="AA356" s="310">
        <v>-5.2329668040944046</v>
      </c>
      <c r="AB356" s="310">
        <v>-6.8493098518149651</v>
      </c>
      <c r="AC356" s="310">
        <v>-3.159187975519913</v>
      </c>
      <c r="AD356" s="310">
        <v>-4.3719189003781338</v>
      </c>
    </row>
    <row r="357" spans="1:30" x14ac:dyDescent="0.25">
      <c r="A357" s="309"/>
      <c r="Y357" s="311"/>
      <c r="Z357" s="310">
        <v>-2.8340104288930492</v>
      </c>
      <c r="AA357" s="310">
        <v>-4.6662663738983161</v>
      </c>
      <c r="AB357" s="310">
        <v>-6.8493098518149651</v>
      </c>
      <c r="AC357" s="310">
        <v>-2.9979234335318523</v>
      </c>
      <c r="AD357" s="310">
        <v>-4.3450642762150267</v>
      </c>
    </row>
    <row r="358" spans="1:30" x14ac:dyDescent="0.25">
      <c r="A358" s="309"/>
      <c r="Y358" s="311"/>
      <c r="Z358" s="310">
        <v>-3.8512747246956534</v>
      </c>
      <c r="AA358" s="310">
        <v>-3.6735477436465098</v>
      </c>
      <c r="AB358" s="310">
        <v>-6.8493098518149651</v>
      </c>
      <c r="AC358" s="310">
        <v>-0.9769506085547448</v>
      </c>
      <c r="AD358" s="310">
        <v>-4.0630294781633927</v>
      </c>
    </row>
    <row r="359" spans="1:30" x14ac:dyDescent="0.25">
      <c r="A359" s="309"/>
      <c r="Y359" s="311"/>
      <c r="Z359" s="310">
        <v>-2.2159314272042017</v>
      </c>
      <c r="AA359" s="310">
        <v>-3.0199573101302057</v>
      </c>
      <c r="AB359" s="310">
        <v>-6.8493098518149651</v>
      </c>
      <c r="AC359" s="310">
        <v>-2.7518473431526473</v>
      </c>
      <c r="AD359" s="310">
        <v>-3.5819850648119576</v>
      </c>
    </row>
    <row r="360" spans="1:30" x14ac:dyDescent="0.25">
      <c r="A360" s="309"/>
      <c r="Y360" s="311"/>
      <c r="Z360" s="310">
        <v>-1.1306994994563555</v>
      </c>
      <c r="AA360" s="310">
        <v>-2.4816339448917106</v>
      </c>
      <c r="AB360" s="310">
        <v>-6.8493098518149651</v>
      </c>
      <c r="AC360" s="310">
        <v>-2.6305403595717678</v>
      </c>
      <c r="AD360" s="310">
        <v>-3.2814609325986743</v>
      </c>
    </row>
    <row r="361" spans="1:30" x14ac:dyDescent="0.25">
      <c r="A361" s="309"/>
      <c r="Y361" s="311"/>
      <c r="Z361" s="310">
        <v>-2.6461518320082118</v>
      </c>
      <c r="AA361" s="310">
        <v>-2.1046666838839347</v>
      </c>
      <c r="AB361" s="310">
        <v>-6.8493098518149651</v>
      </c>
      <c r="AC361" s="310">
        <v>-5.7978183317031551</v>
      </c>
      <c r="AD361" s="310">
        <v>-3.0474775715736411</v>
      </c>
    </row>
    <row r="362" spans="1:30" x14ac:dyDescent="0.25">
      <c r="A362" s="309"/>
      <c r="Y362" s="311"/>
      <c r="Z362" s="310">
        <v>-4.7745277148330807</v>
      </c>
      <c r="AA362" s="310">
        <v>-1.2869411551219134</v>
      </c>
      <c r="AB362" s="310">
        <v>-6.8493098518149651</v>
      </c>
      <c r="AC362" s="310">
        <v>-6.7596274016496238</v>
      </c>
      <c r="AD362" s="310">
        <v>-2.9263690296858198</v>
      </c>
    </row>
    <row r="363" spans="1:30" x14ac:dyDescent="0.25">
      <c r="A363" s="309"/>
      <c r="Y363" s="311"/>
      <c r="Z363" s="310">
        <v>8.1158012848580707E-2</v>
      </c>
      <c r="AA363" s="310">
        <v>-1.0830981278191056</v>
      </c>
      <c r="AB363" s="310">
        <v>-6.8493098518149651</v>
      </c>
      <c r="AC363" s="310">
        <v>-1.0555190500269305</v>
      </c>
      <c r="AD363" s="310">
        <v>-2.4171580178586254</v>
      </c>
    </row>
    <row r="364" spans="1:30" x14ac:dyDescent="0.25">
      <c r="A364" s="309"/>
      <c r="Y364" s="311"/>
      <c r="Z364" s="310">
        <v>-0.19523960183862288</v>
      </c>
      <c r="AA364" s="310">
        <v>-1.7375210510381467</v>
      </c>
      <c r="AB364" s="310">
        <v>-6.8493098518149651</v>
      </c>
      <c r="AC364" s="310">
        <v>-1.3600399063566186</v>
      </c>
      <c r="AD364" s="310">
        <v>-2.8974507311224675</v>
      </c>
    </row>
    <row r="365" spans="1:30" x14ac:dyDescent="0.25">
      <c r="A365" s="309"/>
      <c r="Y365" s="311"/>
      <c r="Z365" s="310">
        <v>1.8728039766384983</v>
      </c>
      <c r="AA365" s="310">
        <v>-1.3052451896337067</v>
      </c>
      <c r="AB365" s="310">
        <v>-6.8493098518149651</v>
      </c>
      <c r="AC365" s="310">
        <v>-0.12919081533999588</v>
      </c>
      <c r="AD365" s="310">
        <v>-2.4949554072829545</v>
      </c>
    </row>
    <row r="366" spans="1:30" x14ac:dyDescent="0.25">
      <c r="A366" s="309"/>
      <c r="Y366" s="311"/>
      <c r="Z366" s="310">
        <v>-0.78903023608454825</v>
      </c>
      <c r="AA366" s="310">
        <v>-0.20867012525595921</v>
      </c>
      <c r="AB366" s="310">
        <v>-6.8493098518149651</v>
      </c>
      <c r="AC366" s="310">
        <v>0.81262973963771401</v>
      </c>
      <c r="AD366" s="310">
        <v>-1.4227230298689253</v>
      </c>
    </row>
    <row r="367" spans="1:30" x14ac:dyDescent="0.25">
      <c r="A367" s="309"/>
      <c r="Y367" s="311"/>
      <c r="Z367" s="310">
        <v>-5.7116599619896427</v>
      </c>
      <c r="AA367" s="310">
        <v>-0.65017581215175257</v>
      </c>
      <c r="AB367" s="310">
        <v>-6.8493098518149651</v>
      </c>
      <c r="AC367" s="310">
        <v>-5.992589352418662</v>
      </c>
      <c r="AD367" s="310">
        <v>-1.4911129904040092</v>
      </c>
    </row>
    <row r="368" spans="1:30" x14ac:dyDescent="0.25">
      <c r="A368" s="309"/>
      <c r="Y368" s="311"/>
      <c r="Z368" s="310">
        <v>0.37977919782286795</v>
      </c>
      <c r="AA368" s="310">
        <v>-0.51659870288150078</v>
      </c>
      <c r="AB368" s="310">
        <v>-6.8493098518149651</v>
      </c>
      <c r="AC368" s="310">
        <v>-2.9803510648265643</v>
      </c>
      <c r="AD368" s="310">
        <v>-1.6076771192066539</v>
      </c>
    </row>
    <row r="369" spans="1:30" x14ac:dyDescent="0.25">
      <c r="A369" s="309"/>
      <c r="Y369" s="311"/>
      <c r="Z369" s="310">
        <v>2.9014977358111516</v>
      </c>
      <c r="AA369" s="310">
        <v>-0.59067161839193361</v>
      </c>
      <c r="AB369" s="310">
        <v>-6.8493098518149651</v>
      </c>
      <c r="AC369" s="310">
        <v>0.74599924024857955</v>
      </c>
      <c r="AD369" s="310">
        <v>-1.3057557301581721</v>
      </c>
    </row>
    <row r="370" spans="1:30" x14ac:dyDescent="0.25">
      <c r="A370" s="309"/>
      <c r="Y370" s="311"/>
      <c r="Z370" s="310">
        <v>-3.0093817954219721</v>
      </c>
      <c r="AA370" s="310">
        <v>-0.78311802203190695</v>
      </c>
      <c r="AB370" s="310">
        <v>-6.8493098518149651</v>
      </c>
      <c r="AC370" s="310">
        <v>-1.5342487737725179</v>
      </c>
      <c r="AD370" s="310">
        <v>-1.2928140481994603</v>
      </c>
    </row>
    <row r="371" spans="1:30" x14ac:dyDescent="0.25">
      <c r="A371" s="309"/>
      <c r="Y371" s="311"/>
      <c r="Z371" s="310">
        <v>0.73980016305313967</v>
      </c>
      <c r="AA371" s="310">
        <v>-2.0832441746233772</v>
      </c>
      <c r="AB371" s="310">
        <v>-6.8493098518149651</v>
      </c>
      <c r="AC371" s="310">
        <v>-2.1759888079751306</v>
      </c>
      <c r="AD371" s="310">
        <v>-2.3496099089981533</v>
      </c>
    </row>
    <row r="372" spans="1:30" x14ac:dyDescent="0.25">
      <c r="A372" s="309"/>
      <c r="Y372" s="311"/>
      <c r="Z372" s="310">
        <v>1.3542935680654673</v>
      </c>
      <c r="AA372" s="310">
        <v>-3.752664953969417</v>
      </c>
      <c r="AB372" s="310">
        <v>-6.8493098518149651</v>
      </c>
      <c r="AC372" s="310">
        <v>1.9842589079993758</v>
      </c>
      <c r="AD372" s="310">
        <v>-3.5250218866394869</v>
      </c>
    </row>
    <row r="373" spans="1:30" x14ac:dyDescent="0.25">
      <c r="A373" s="309"/>
      <c r="Y373" s="311"/>
      <c r="Z373" s="310">
        <v>-2.1361550615643603</v>
      </c>
      <c r="AA373" s="310">
        <v>-5.3511444018604166</v>
      </c>
      <c r="AB373" s="310">
        <v>-6.8493098518149651</v>
      </c>
      <c r="AC373" s="310">
        <v>0.90322151334869716</v>
      </c>
      <c r="AD373" s="310">
        <v>-5.1641083739461022</v>
      </c>
    </row>
    <row r="374" spans="1:30" x14ac:dyDescent="0.25">
      <c r="A374" s="309"/>
      <c r="Y374" s="311">
        <v>44197</v>
      </c>
      <c r="Z374" s="310">
        <v>-14.812543030129934</v>
      </c>
      <c r="AA374" s="310">
        <v>-5.2020648797907159</v>
      </c>
      <c r="AB374" s="310">
        <v>-5.7407427244855285</v>
      </c>
      <c r="AC374" s="310">
        <v>-13.390160378009512</v>
      </c>
      <c r="AD374" s="310">
        <v>-5.5496587787976823</v>
      </c>
    </row>
    <row r="375" spans="1:30" x14ac:dyDescent="0.25">
      <c r="A375" s="309"/>
      <c r="Y375" s="311"/>
      <c r="Z375" s="310">
        <v>-11.306166257599408</v>
      </c>
      <c r="AA375" s="310">
        <v>-5.8160144102540858</v>
      </c>
      <c r="AB375" s="310">
        <v>-5.7407427244855285</v>
      </c>
      <c r="AC375" s="310">
        <v>-11.208234908315902</v>
      </c>
      <c r="AD375" s="310">
        <v>-5.6682371703710634</v>
      </c>
    </row>
    <row r="376" spans="1:30" x14ac:dyDescent="0.25">
      <c r="A376" s="309"/>
      <c r="Y376" s="311"/>
      <c r="Z376" s="310">
        <v>-8.2878583994258506</v>
      </c>
      <c r="AA376" s="310">
        <v>-6.5185990456156961</v>
      </c>
      <c r="AB376" s="310">
        <v>-5.7407427244855285</v>
      </c>
      <c r="AC376" s="310">
        <v>-10.727606170897729</v>
      </c>
      <c r="AD376" s="310">
        <v>-6.4772539980468764</v>
      </c>
    </row>
    <row r="377" spans="1:30" x14ac:dyDescent="0.25">
      <c r="A377" s="309"/>
      <c r="Y377" s="311"/>
      <c r="Z377" s="310">
        <v>-1.9658251409340646</v>
      </c>
      <c r="AA377" s="310">
        <v>-6.9297506158256734</v>
      </c>
      <c r="AB377" s="310">
        <v>-5.7407427244855285</v>
      </c>
      <c r="AC377" s="310">
        <v>-4.2331016077335732</v>
      </c>
      <c r="AD377" s="310">
        <v>-7.4502265643815457</v>
      </c>
    </row>
    <row r="378" spans="1:30" x14ac:dyDescent="0.25">
      <c r="A378" s="309"/>
      <c r="Y378" s="311"/>
      <c r="Z378" s="310">
        <v>-3.5578465501904573</v>
      </c>
      <c r="AA378" s="310">
        <v>-4.9325420514761529</v>
      </c>
      <c r="AB378" s="310">
        <v>-5.7407427244855285</v>
      </c>
      <c r="AC378" s="310">
        <v>-3.0060375489888003</v>
      </c>
      <c r="AD378" s="310">
        <v>-5.6820493395056797</v>
      </c>
    </row>
    <row r="379" spans="1:30" x14ac:dyDescent="0.25">
      <c r="A379" s="309"/>
      <c r="Y379" s="311"/>
      <c r="Z379" s="310">
        <v>-3.5637988794658022</v>
      </c>
      <c r="AA379" s="310">
        <v>-4.2966012129062054</v>
      </c>
      <c r="AB379" s="310">
        <v>-5.7407427244855285</v>
      </c>
      <c r="AC379" s="310">
        <v>-3.6788588857313158</v>
      </c>
      <c r="AD379" s="310">
        <v>-4.7963406294807589</v>
      </c>
    </row>
    <row r="380" spans="1:30" x14ac:dyDescent="0.25">
      <c r="A380" s="309"/>
      <c r="Y380" s="311"/>
      <c r="Z380" s="310">
        <v>-5.0142160530342021</v>
      </c>
      <c r="AA380" s="310">
        <v>-4.4560967983217408</v>
      </c>
      <c r="AB380" s="310">
        <v>-5.7407427244855285</v>
      </c>
      <c r="AC380" s="310">
        <v>-5.907586450993989</v>
      </c>
      <c r="AD380" s="310">
        <v>-4.5768162457603836</v>
      </c>
    </row>
    <row r="381" spans="1:30" x14ac:dyDescent="0.25">
      <c r="A381" s="309"/>
      <c r="Y381" s="311"/>
      <c r="Z381" s="310">
        <v>-0.83208307968327722</v>
      </c>
      <c r="AA381" s="310">
        <v>-4.3996201098018837</v>
      </c>
      <c r="AB381" s="310">
        <v>-5.7407427244855285</v>
      </c>
      <c r="AC381" s="310">
        <v>-1.0129198038784466</v>
      </c>
      <c r="AD381" s="310">
        <v>-4.079007838011683</v>
      </c>
    </row>
    <row r="382" spans="1:30" x14ac:dyDescent="0.25">
      <c r="A382" s="309"/>
      <c r="Y382" s="311"/>
      <c r="Z382" s="310">
        <v>-6.8545803876097846</v>
      </c>
      <c r="AA382" s="310">
        <v>-4.1792144381561656</v>
      </c>
      <c r="AB382" s="310">
        <v>-5.7407427244855285</v>
      </c>
      <c r="AC382" s="310">
        <v>-5.0082739381414569</v>
      </c>
      <c r="AD382" s="310">
        <v>-3.7060125972172813</v>
      </c>
    </row>
    <row r="383" spans="1:30" x14ac:dyDescent="0.25">
      <c r="A383" s="309"/>
      <c r="Y383" s="311"/>
      <c r="Z383" s="310">
        <v>-9.4043274973346005</v>
      </c>
      <c r="AA383" s="310">
        <v>-3.6652673831118632</v>
      </c>
      <c r="AB383" s="310">
        <v>-5.7407427244855285</v>
      </c>
      <c r="AC383" s="310">
        <v>-9.1909354848551033</v>
      </c>
      <c r="AD383" s="310">
        <v>-3.0273219768596675</v>
      </c>
    </row>
    <row r="384" spans="1:30" x14ac:dyDescent="0.25">
      <c r="A384" s="309"/>
      <c r="Y384" s="311"/>
      <c r="Z384" s="310">
        <v>-1.5704883212950622</v>
      </c>
      <c r="AA384" s="310">
        <v>-2.8682406832531977</v>
      </c>
      <c r="AB384" s="310">
        <v>-5.7407427244855285</v>
      </c>
      <c r="AC384" s="310">
        <v>-0.74844275349266809</v>
      </c>
      <c r="AD384" s="310">
        <v>-2.1005915874642573</v>
      </c>
    </row>
    <row r="385" spans="1:30" x14ac:dyDescent="0.25">
      <c r="A385" s="309"/>
      <c r="Y385" s="311"/>
      <c r="Z385" s="310">
        <v>-2.0150068486704269</v>
      </c>
      <c r="AA385" s="310">
        <v>-3.7735223257329409</v>
      </c>
      <c r="AB385" s="310">
        <v>-5.7407427244855285</v>
      </c>
      <c r="AC385" s="310">
        <v>-0.39507086342798914</v>
      </c>
      <c r="AD385" s="310">
        <v>-2.9371804361238225</v>
      </c>
    </row>
    <row r="386" spans="1:30" x14ac:dyDescent="0.25">
      <c r="A386" s="309"/>
      <c r="Y386" s="311"/>
      <c r="Z386" s="310">
        <v>3.3830505844315351E-2</v>
      </c>
      <c r="AA386" s="310">
        <v>-4.298243357697042</v>
      </c>
      <c r="AB386" s="310">
        <v>-5.7407427244855285</v>
      </c>
      <c r="AC386" s="310">
        <v>1.0719754567719804</v>
      </c>
      <c r="AD386" s="310">
        <v>-3.6582174393694697</v>
      </c>
    </row>
    <row r="387" spans="1:30" x14ac:dyDescent="0.25">
      <c r="A387" s="309"/>
      <c r="Y387" s="311"/>
      <c r="Z387" s="310">
        <v>0.56497084597645886</v>
      </c>
      <c r="AA387" s="310">
        <v>-4.4919278874834179</v>
      </c>
      <c r="AB387" s="310">
        <v>-5.7407427244855285</v>
      </c>
      <c r="AC387" s="310">
        <v>0.57952627477388319</v>
      </c>
      <c r="AD387" s="310">
        <v>-3.9813613913180035</v>
      </c>
    </row>
    <row r="388" spans="1:30" x14ac:dyDescent="0.25">
      <c r="A388" s="309"/>
      <c r="Y388" s="311"/>
      <c r="Z388" s="310">
        <v>-7.1690545770414831</v>
      </c>
      <c r="AA388" s="310">
        <v>-5.2517462193179671</v>
      </c>
      <c r="AB388" s="310">
        <v>-5.7407427244855285</v>
      </c>
      <c r="AC388" s="310">
        <v>-6.8690417444954051</v>
      </c>
      <c r="AD388" s="310">
        <v>-5.0377710447609827</v>
      </c>
    </row>
    <row r="389" spans="1:30" x14ac:dyDescent="0.25">
      <c r="A389" s="309"/>
      <c r="Y389" s="311"/>
      <c r="Z389" s="310">
        <v>-10.527627611358501</v>
      </c>
      <c r="AA389" s="310">
        <v>-6.4218148841670564</v>
      </c>
      <c r="AB389" s="310">
        <v>-5.7407427244855285</v>
      </c>
      <c r="AC389" s="310">
        <v>-10.055532960860987</v>
      </c>
      <c r="AD389" s="310">
        <v>-6.3644704887362513</v>
      </c>
    </row>
    <row r="390" spans="1:30" x14ac:dyDescent="0.25">
      <c r="A390" s="309"/>
      <c r="Y390" s="311"/>
      <c r="Z390" s="310">
        <v>-10.760119205839228</v>
      </c>
      <c r="AA390" s="310">
        <v>-7.9491266768661584</v>
      </c>
      <c r="AB390" s="310">
        <v>-5.7407427244855285</v>
      </c>
      <c r="AC390" s="310">
        <v>-11.452943148494839</v>
      </c>
      <c r="AD390" s="310">
        <v>-7.6123619276050567</v>
      </c>
    </row>
    <row r="391" spans="1:30" x14ac:dyDescent="0.25">
      <c r="A391" s="309"/>
      <c r="Y391" s="311"/>
      <c r="Z391" s="310">
        <v>-6.889216644136912</v>
      </c>
      <c r="AA391" s="310">
        <v>-9.6135185475179696</v>
      </c>
      <c r="AB391" s="310">
        <v>-5.7407427244855285</v>
      </c>
      <c r="AC391" s="310">
        <v>-8.1433103275935252</v>
      </c>
      <c r="AD391" s="310">
        <v>-9.1910156082446637</v>
      </c>
    </row>
    <row r="392" spans="1:30" x14ac:dyDescent="0.25">
      <c r="A392" s="309"/>
      <c r="Y392" s="311"/>
      <c r="Z392" s="310">
        <v>-10.205487502614051</v>
      </c>
      <c r="AA392" s="310">
        <v>-9.9350393634823124</v>
      </c>
      <c r="AB392" s="310">
        <v>-5.7407427244855285</v>
      </c>
      <c r="AC392" s="310">
        <v>-9.6819669712548659</v>
      </c>
      <c r="AD392" s="310">
        <v>-9.5275441186894074</v>
      </c>
    </row>
    <row r="393" spans="1:30" x14ac:dyDescent="0.25">
      <c r="A393" s="309"/>
      <c r="Y393" s="311"/>
      <c r="Z393" s="310">
        <v>-10.657352043049393</v>
      </c>
      <c r="AA393" s="310">
        <v>-10.345845359077588</v>
      </c>
      <c r="AB393" s="310">
        <v>-5.7407427244855285</v>
      </c>
      <c r="AC393" s="310">
        <v>-7.6632646153096573</v>
      </c>
      <c r="AD393" s="310">
        <v>-9.720216548487965</v>
      </c>
    </row>
    <row r="394" spans="1:30" x14ac:dyDescent="0.25">
      <c r="A394" s="309"/>
      <c r="Y394" s="311"/>
      <c r="Z394" s="310">
        <v>-11.08577224858622</v>
      </c>
      <c r="AA394" s="310">
        <v>-10.83392675536675</v>
      </c>
      <c r="AB394" s="310">
        <v>-5.7407427244855285</v>
      </c>
      <c r="AC394" s="310">
        <v>-10.471049489703361</v>
      </c>
      <c r="AD394" s="310">
        <v>-9.7671426944509872</v>
      </c>
    </row>
    <row r="395" spans="1:30" x14ac:dyDescent="0.25">
      <c r="A395" s="309"/>
      <c r="Y395" s="311"/>
      <c r="Z395" s="310">
        <v>-9.4197002887918782</v>
      </c>
      <c r="AA395" s="310">
        <v>-10.900012611244188</v>
      </c>
      <c r="AB395" s="310">
        <v>-5.7407427244855285</v>
      </c>
      <c r="AC395" s="310">
        <v>-9.2247413176086184</v>
      </c>
      <c r="AD395" s="310">
        <v>-9.2458881876712375</v>
      </c>
    </row>
    <row r="396" spans="1:30" x14ac:dyDescent="0.25">
      <c r="A396" s="309"/>
      <c r="Y396" s="311"/>
      <c r="Z396" s="310">
        <v>-13.403269580525418</v>
      </c>
      <c r="AA396" s="310">
        <v>-11.226188276673557</v>
      </c>
      <c r="AB396" s="310">
        <v>-5.7407427244855285</v>
      </c>
      <c r="AC396" s="310">
        <v>-11.404239969450884</v>
      </c>
      <c r="AD396" s="310">
        <v>-9.185089329809653</v>
      </c>
    </row>
    <row r="397" spans="1:30" x14ac:dyDescent="0.25">
      <c r="A397" s="309"/>
      <c r="Y397" s="311"/>
      <c r="Z397" s="310">
        <v>-14.176688979863378</v>
      </c>
      <c r="AA397" s="310">
        <v>-10.85755884572205</v>
      </c>
      <c r="AB397" s="310">
        <v>-5.7407427244855285</v>
      </c>
      <c r="AC397" s="310">
        <v>-11.781426170236003</v>
      </c>
      <c r="AD397" s="310">
        <v>-9.0188517422858698</v>
      </c>
    </row>
    <row r="398" spans="1:30" x14ac:dyDescent="0.25">
      <c r="A398" s="309"/>
      <c r="Y398" s="311"/>
      <c r="Z398" s="310">
        <v>-7.3518176352789775</v>
      </c>
      <c r="AA398" s="310">
        <v>-10.282905852565829</v>
      </c>
      <c r="AB398" s="310">
        <v>-5.7407427244855285</v>
      </c>
      <c r="AC398" s="310">
        <v>-4.4945287801352691</v>
      </c>
      <c r="AD398" s="310">
        <v>-8.5576867537167054</v>
      </c>
    </row>
    <row r="399" spans="1:30" x14ac:dyDescent="0.25">
      <c r="A399" s="309"/>
      <c r="Y399" s="311"/>
      <c r="Z399" s="310">
        <v>-12.488717160619643</v>
      </c>
      <c r="AA399" s="310">
        <v>-10.147552390396308</v>
      </c>
      <c r="AB399" s="310">
        <v>-5.7407427244855285</v>
      </c>
      <c r="AC399" s="310">
        <v>-9.256374966223774</v>
      </c>
      <c r="AD399" s="310">
        <v>-8.348871851062901</v>
      </c>
    </row>
    <row r="400" spans="1:30" x14ac:dyDescent="0.25">
      <c r="A400" s="309"/>
      <c r="Y400" s="311"/>
      <c r="Z400" s="310">
        <v>-8.076946026388832</v>
      </c>
      <c r="AA400" s="310">
        <v>-10.051886399963893</v>
      </c>
      <c r="AB400" s="310">
        <v>-5.7407427244855285</v>
      </c>
      <c r="AC400" s="310">
        <v>-6.4996015026431735</v>
      </c>
      <c r="AD400" s="310">
        <v>-8.3072910293618918</v>
      </c>
    </row>
    <row r="401" spans="1:30" x14ac:dyDescent="0.25">
      <c r="A401" s="309"/>
      <c r="Y401" s="311"/>
      <c r="Z401" s="310">
        <v>-7.0632012964926671</v>
      </c>
      <c r="AA401" s="310">
        <v>-10.463550913092131</v>
      </c>
      <c r="AB401" s="310">
        <v>-5.7407427244855285</v>
      </c>
      <c r="AC401" s="310">
        <v>-7.242894569719212</v>
      </c>
      <c r="AD401" s="310">
        <v>-9.0007849489372003</v>
      </c>
    </row>
    <row r="402" spans="1:30" x14ac:dyDescent="0.25">
      <c r="A402" s="309"/>
      <c r="Y402" s="311"/>
      <c r="Z402" s="310">
        <v>-8.4722260536052474</v>
      </c>
      <c r="AA402" s="310">
        <v>-10.508780248574425</v>
      </c>
      <c r="AB402" s="310">
        <v>-5.7407427244855285</v>
      </c>
      <c r="AC402" s="310">
        <v>-7.7630369990319963</v>
      </c>
      <c r="AD402" s="310">
        <v>-9.3520357320208252</v>
      </c>
    </row>
    <row r="403" spans="1:30" x14ac:dyDescent="0.25">
      <c r="A403" s="309"/>
      <c r="Y403" s="311"/>
      <c r="Z403" s="310">
        <v>-12.733607647498513</v>
      </c>
      <c r="AA403" s="310">
        <v>-9.9934640495248122</v>
      </c>
      <c r="AB403" s="310">
        <v>-5.7407427244855285</v>
      </c>
      <c r="AC403" s="310">
        <v>-11.113174217543815</v>
      </c>
      <c r="AD403" s="310">
        <v>-9.617363144878281</v>
      </c>
    </row>
    <row r="404" spans="1:30" x14ac:dyDescent="0.25">
      <c r="A404" s="309"/>
      <c r="Y404" s="311"/>
      <c r="Z404" s="310">
        <v>-17.05834057176104</v>
      </c>
      <c r="AA404" s="310">
        <v>-10.202407898394126</v>
      </c>
      <c r="AB404" s="310">
        <v>-5.7407427244855285</v>
      </c>
      <c r="AC404" s="310">
        <v>-16.635883607263168</v>
      </c>
      <c r="AD404" s="310">
        <v>-10.28608116525136</v>
      </c>
    </row>
    <row r="405" spans="1:30" x14ac:dyDescent="0.25">
      <c r="A405" s="309"/>
      <c r="Y405" s="311">
        <v>44228</v>
      </c>
      <c r="Z405" s="310">
        <v>-7.6684229836550291</v>
      </c>
      <c r="AA405" s="310">
        <v>-10.330922587225956</v>
      </c>
      <c r="AB405" s="310">
        <v>-5.7407427244855285</v>
      </c>
      <c r="AC405" s="310">
        <v>-6.9532842617206398</v>
      </c>
      <c r="AD405" s="310">
        <v>-10.90224960789747</v>
      </c>
    </row>
    <row r="406" spans="1:30" x14ac:dyDescent="0.25">
      <c r="A406" s="309"/>
      <c r="Y406" s="311"/>
      <c r="Z406" s="310">
        <v>-8.8815037672723616</v>
      </c>
      <c r="AA406" s="310">
        <v>-9.9339129299269899</v>
      </c>
      <c r="AB406" s="310">
        <v>-5.7407427244855285</v>
      </c>
      <c r="AC406" s="310">
        <v>-11.113666856225962</v>
      </c>
      <c r="AD406" s="310">
        <v>-11.228775235471124</v>
      </c>
    </row>
    <row r="407" spans="1:30" x14ac:dyDescent="0.25">
      <c r="A407" s="309"/>
      <c r="Y407" s="311"/>
      <c r="Z407" s="310">
        <v>-9.5395529684740268</v>
      </c>
      <c r="AA407" s="310">
        <v>-9.5147165943521284</v>
      </c>
      <c r="AB407" s="310">
        <v>-5.7407427244855285</v>
      </c>
      <c r="AC407" s="310">
        <v>-11.180627645254731</v>
      </c>
      <c r="AD407" s="310">
        <v>-11.368512552088726</v>
      </c>
    </row>
    <row r="408" spans="1:30" x14ac:dyDescent="0.25">
      <c r="A408" s="309"/>
      <c r="Y408" s="311"/>
      <c r="Z408" s="310">
        <v>-7.9628041183154821</v>
      </c>
      <c r="AA408" s="310">
        <v>-8.2154709722370427</v>
      </c>
      <c r="AB408" s="310">
        <v>-5.7407427244855285</v>
      </c>
      <c r="AC408" s="310">
        <v>-11.556073668241979</v>
      </c>
      <c r="AD408" s="310">
        <v>-10.421334803565619</v>
      </c>
    </row>
    <row r="409" spans="1:30" x14ac:dyDescent="0.25">
      <c r="A409" s="309"/>
      <c r="Y409" s="311"/>
      <c r="Z409" s="310">
        <v>-5.6931584525124723</v>
      </c>
      <c r="AA409" s="310">
        <v>-7.9294284075369825</v>
      </c>
      <c r="AB409" s="310">
        <v>-5.7407427244855285</v>
      </c>
      <c r="AC409" s="310">
        <v>-10.048716392047581</v>
      </c>
      <c r="AD409" s="310">
        <v>-10.715079873000098</v>
      </c>
    </row>
    <row r="410" spans="1:30" x14ac:dyDescent="0.25">
      <c r="A410" s="309"/>
      <c r="Y410" s="311"/>
      <c r="Z410" s="310">
        <v>-9.799233298474487</v>
      </c>
      <c r="AA410" s="310">
        <v>-7.6178817163865711</v>
      </c>
      <c r="AB410" s="310">
        <v>-5.7407427244855285</v>
      </c>
      <c r="AC410" s="310">
        <v>-12.091335433867016</v>
      </c>
      <c r="AD410" s="310">
        <v>-10.491889864273576</v>
      </c>
    </row>
    <row r="411" spans="1:30" x14ac:dyDescent="0.25">
      <c r="A411" s="309"/>
      <c r="Y411" s="311"/>
      <c r="Z411" s="310">
        <v>-7.9636212169554419</v>
      </c>
      <c r="AA411" s="310">
        <v>-7.2700057450085414</v>
      </c>
      <c r="AB411" s="310">
        <v>-5.7407427244855285</v>
      </c>
      <c r="AC411" s="310">
        <v>-10.005639367601432</v>
      </c>
      <c r="AD411" s="310">
        <v>-9.9701667978186155</v>
      </c>
    </row>
    <row r="412" spans="1:30" x14ac:dyDescent="0.25">
      <c r="A412" s="309"/>
      <c r="Y412" s="311"/>
      <c r="Z412" s="310">
        <v>-5.6661250307545981</v>
      </c>
      <c r="AA412" s="310">
        <v>-7.1547936654147648</v>
      </c>
      <c r="AB412" s="310">
        <v>-5.7407427244855285</v>
      </c>
      <c r="AC412" s="310">
        <v>-9.0094997477619927</v>
      </c>
      <c r="AD412" s="310">
        <v>-9.6994024088862201</v>
      </c>
    </row>
    <row r="413" spans="1:30" x14ac:dyDescent="0.25">
      <c r="A413" s="309"/>
      <c r="Y413" s="311"/>
      <c r="Z413" s="310">
        <v>-6.7006769292194805</v>
      </c>
      <c r="AA413" s="310">
        <v>-7.2136699183197512</v>
      </c>
      <c r="AB413" s="310">
        <v>-5.7407427244855285</v>
      </c>
      <c r="AC413" s="310">
        <v>-9.5513367951403012</v>
      </c>
      <c r="AD413" s="310">
        <v>-8.7798717849411201</v>
      </c>
    </row>
    <row r="414" spans="1:30" x14ac:dyDescent="0.25">
      <c r="A414" s="309"/>
      <c r="Y414" s="311"/>
      <c r="Z414" s="310">
        <v>-7.1044211688278249</v>
      </c>
      <c r="AA414" s="310">
        <v>-7.4857592290974111</v>
      </c>
      <c r="AB414" s="310">
        <v>-5.7407427244855285</v>
      </c>
      <c r="AC414" s="310">
        <v>-7.5285661800700012</v>
      </c>
      <c r="AD414" s="310">
        <v>-8.3264666274571759</v>
      </c>
    </row>
    <row r="415" spans="1:30" x14ac:dyDescent="0.25">
      <c r="A415" s="309"/>
      <c r="Y415" s="311"/>
      <c r="Z415" s="310">
        <v>-7.1563195611590418</v>
      </c>
      <c r="AA415" s="310">
        <v>-8.4435243151236232</v>
      </c>
      <c r="AB415" s="310">
        <v>-5.7407427244855285</v>
      </c>
      <c r="AC415" s="310">
        <v>-9.6607229457152215</v>
      </c>
      <c r="AD415" s="310">
        <v>-9.1542151343414933</v>
      </c>
    </row>
    <row r="416" spans="1:30" x14ac:dyDescent="0.25">
      <c r="A416" s="309"/>
      <c r="Y416" s="311"/>
      <c r="Z416" s="310">
        <v>-6.1052922228473818</v>
      </c>
      <c r="AA416" s="310">
        <v>-8.2284223189752712</v>
      </c>
      <c r="AB416" s="310">
        <v>-5.7407427244855285</v>
      </c>
      <c r="AC416" s="310">
        <v>-3.6120020244318738</v>
      </c>
      <c r="AD416" s="310">
        <v>-8.5752850228565389</v>
      </c>
    </row>
    <row r="417" spans="1:30" x14ac:dyDescent="0.25">
      <c r="A417" s="309"/>
      <c r="Y417" s="311"/>
      <c r="Z417" s="310">
        <v>-11.7038584739181</v>
      </c>
      <c r="AA417" s="310">
        <v>-6.4722013741767244</v>
      </c>
      <c r="AB417" s="310">
        <v>-5.7407427244855285</v>
      </c>
      <c r="AC417" s="310">
        <v>-8.9174993314794051</v>
      </c>
      <c r="AD417" s="310">
        <v>-6.2380516433354085</v>
      </c>
    </row>
    <row r="418" spans="1:30" x14ac:dyDescent="0.25">
      <c r="A418" s="309"/>
      <c r="Y418" s="311"/>
      <c r="Z418" s="310">
        <v>-14.667976819138925</v>
      </c>
      <c r="AA418" s="310">
        <v>-6.3678459550396127</v>
      </c>
      <c r="AB418" s="310">
        <v>-5.7407427244855285</v>
      </c>
      <c r="AC418" s="310">
        <v>-15.799878915791652</v>
      </c>
      <c r="AD418" s="310">
        <v>-5.3367572255179141</v>
      </c>
    </row>
    <row r="419" spans="1:30" x14ac:dyDescent="0.25">
      <c r="A419" s="309"/>
      <c r="Y419" s="311"/>
      <c r="Z419" s="310">
        <v>-4.1604110577161304</v>
      </c>
      <c r="AA419" s="310">
        <v>-6.2446375319284426</v>
      </c>
      <c r="AB419" s="310">
        <v>-5.7407427244855285</v>
      </c>
      <c r="AC419" s="310">
        <v>-4.9569889673673231</v>
      </c>
      <c r="AD419" s="310">
        <v>-4.8176203626409277</v>
      </c>
    </row>
    <row r="420" spans="1:30" x14ac:dyDescent="0.25">
      <c r="A420" s="309"/>
      <c r="Y420" s="311"/>
      <c r="Z420" s="310">
        <v>5.5928696843703403</v>
      </c>
      <c r="AA420" s="310">
        <v>-6.0349632485912084</v>
      </c>
      <c r="AB420" s="310">
        <v>-5.7407427244855285</v>
      </c>
      <c r="AC420" s="310">
        <v>6.8092968615076188</v>
      </c>
      <c r="AD420" s="310">
        <v>-5.0206628121724988</v>
      </c>
    </row>
    <row r="421" spans="1:30" x14ac:dyDescent="0.25">
      <c r="A421" s="309"/>
      <c r="Y421" s="311"/>
      <c r="Z421" s="310">
        <v>-6.3739332348680442</v>
      </c>
      <c r="AA421" s="310">
        <v>-5.2878267854556347</v>
      </c>
      <c r="AB421" s="310">
        <v>-5.7407427244855285</v>
      </c>
      <c r="AC421" s="310">
        <v>-1.2195052553475421</v>
      </c>
      <c r="AD421" s="310">
        <v>-4.6305682381313868</v>
      </c>
    </row>
    <row r="422" spans="1:30" x14ac:dyDescent="0.25">
      <c r="A422" s="309"/>
      <c r="Y422" s="311"/>
      <c r="Z422" s="310">
        <v>-6.2938605993808672</v>
      </c>
      <c r="AA422" s="310">
        <v>-4.7127797567035747</v>
      </c>
      <c r="AB422" s="310">
        <v>-5.7407427244855285</v>
      </c>
      <c r="AC422" s="310">
        <v>-6.0267649055763144</v>
      </c>
      <c r="AD422" s="310">
        <v>-4.0981158666414457</v>
      </c>
    </row>
    <row r="423" spans="1:30" x14ac:dyDescent="0.25">
      <c r="A423" s="309"/>
      <c r="Y423" s="311"/>
      <c r="Z423" s="310">
        <v>-4.6375722394867287</v>
      </c>
      <c r="AA423" s="310">
        <v>-4.3563767406999192</v>
      </c>
      <c r="AB423" s="310">
        <v>-5.7407427244855285</v>
      </c>
      <c r="AC423" s="310">
        <v>-5.0332991711528763</v>
      </c>
      <c r="AD423" s="310">
        <v>-3.8480214594204534</v>
      </c>
    </row>
    <row r="424" spans="1:30" x14ac:dyDescent="0.25">
      <c r="A424" s="309"/>
      <c r="Y424" s="311"/>
      <c r="Z424" s="310">
        <v>-6.4739032319690839</v>
      </c>
      <c r="AA424" s="310">
        <v>-5.6019025921778178</v>
      </c>
      <c r="AB424" s="310">
        <v>-5.7407427244855285</v>
      </c>
      <c r="AC424" s="310">
        <v>-6.1868373131916172</v>
      </c>
      <c r="AD424" s="310">
        <v>-5.6317859424113648</v>
      </c>
    </row>
    <row r="425" spans="1:30" x14ac:dyDescent="0.25">
      <c r="A425" s="309"/>
      <c r="Y425" s="311"/>
      <c r="Z425" s="310">
        <v>-10.642647617874513</v>
      </c>
      <c r="AA425" s="310">
        <v>-5.4463129064571216</v>
      </c>
      <c r="AB425" s="310">
        <v>-5.7407427244855285</v>
      </c>
      <c r="AC425" s="310">
        <v>-12.072712315362068</v>
      </c>
      <c r="AD425" s="310">
        <v>-6.2981592596522109</v>
      </c>
    </row>
    <row r="426" spans="1:30" x14ac:dyDescent="0.25">
      <c r="A426" s="309"/>
      <c r="Y426" s="311"/>
      <c r="Z426" s="310">
        <v>-1.6655899456905416</v>
      </c>
      <c r="AA426" s="310">
        <v>-5.8382090132199513</v>
      </c>
      <c r="AB426" s="310">
        <v>-5.7407427244855285</v>
      </c>
      <c r="AC426" s="310">
        <v>-3.206328116820373</v>
      </c>
      <c r="AD426" s="310">
        <v>-6.046199253168461</v>
      </c>
    </row>
    <row r="427" spans="1:30" x14ac:dyDescent="0.25">
      <c r="A427" s="309"/>
      <c r="Y427" s="311"/>
      <c r="Z427" s="310">
        <v>-3.1258112759749506</v>
      </c>
      <c r="AA427" s="310">
        <v>-5.8783362798268746</v>
      </c>
      <c r="AB427" s="310">
        <v>-5.7407427244855285</v>
      </c>
      <c r="AC427" s="310">
        <v>-5.6770545194287649</v>
      </c>
      <c r="AD427" s="310">
        <v>-5.7388144534812113</v>
      </c>
    </row>
    <row r="428" spans="1:30" x14ac:dyDescent="0.25">
      <c r="A428" s="309"/>
      <c r="Y428" s="311"/>
      <c r="Z428" s="310">
        <v>-5.2848054348231663</v>
      </c>
      <c r="AA428" s="310">
        <v>-5.9156690999315886</v>
      </c>
      <c r="AB428" s="310">
        <v>-5.7407427244855285</v>
      </c>
      <c r="AC428" s="310">
        <v>-5.8841184760334642</v>
      </c>
      <c r="AD428" s="310">
        <v>-5.8731343143057728</v>
      </c>
    </row>
    <row r="429" spans="1:30" x14ac:dyDescent="0.25">
      <c r="A429" s="309"/>
      <c r="Y429" s="311"/>
      <c r="Z429" s="310">
        <v>-9.0371333467206778</v>
      </c>
      <c r="AA429" s="310">
        <v>-6.5883509698001523</v>
      </c>
      <c r="AB429" s="310">
        <v>-5.7407427244855285</v>
      </c>
      <c r="AC429" s="310">
        <v>-4.2630448601900639</v>
      </c>
      <c r="AD429" s="310">
        <v>-6.4426514737502396</v>
      </c>
    </row>
    <row r="430" spans="1:30" x14ac:dyDescent="0.25">
      <c r="A430" s="309"/>
      <c r="Y430" s="311"/>
      <c r="Z430" s="310">
        <v>-4.9184631057351869</v>
      </c>
      <c r="AA430" s="310">
        <v>-7.4253688854806725</v>
      </c>
      <c r="AB430" s="310">
        <v>-5.7407427244855285</v>
      </c>
      <c r="AC430" s="310">
        <v>-2.881605573342128</v>
      </c>
      <c r="AD430" s="310">
        <v>-6.9324854302534176</v>
      </c>
    </row>
    <row r="431" spans="1:30" x14ac:dyDescent="0.25">
      <c r="A431" s="309"/>
      <c r="Y431" s="311"/>
      <c r="Z431" s="310">
        <v>-6.7352329727020832</v>
      </c>
      <c r="AA431" s="310">
        <v>-8.1481231882845524</v>
      </c>
      <c r="AB431" s="310">
        <v>-5.7407427244855285</v>
      </c>
      <c r="AC431" s="310">
        <v>-7.1270763389635476</v>
      </c>
      <c r="AD431" s="310">
        <v>-6.6891459457633795</v>
      </c>
    </row>
    <row r="432" spans="1:30" x14ac:dyDescent="0.25">
      <c r="A432" s="309"/>
      <c r="Y432" s="311"/>
      <c r="Z432" s="310">
        <v>-15.351420706954464</v>
      </c>
      <c r="AA432" s="310">
        <v>-8.7796671395900567</v>
      </c>
      <c r="AB432" s="310">
        <v>-5.7407427244855285</v>
      </c>
      <c r="AC432" s="310">
        <v>-16.059332431473337</v>
      </c>
      <c r="AD432" s="310">
        <v>-6.8451210014525969</v>
      </c>
    </row>
    <row r="433" spans="1:30" x14ac:dyDescent="0.25">
      <c r="A433" s="309"/>
      <c r="Y433" s="311">
        <v>44256</v>
      </c>
      <c r="Z433" s="310">
        <v>-7.5247153554541866</v>
      </c>
      <c r="AA433" s="310">
        <v>-8.7292228059338139</v>
      </c>
      <c r="AB433" s="310">
        <v>-5.7407427244855285</v>
      </c>
      <c r="AC433" s="310">
        <v>-6.6351658123426205</v>
      </c>
      <c r="AD433" s="310">
        <v>-7.3328911306460594</v>
      </c>
    </row>
    <row r="434" spans="1:30" x14ac:dyDescent="0.25">
      <c r="A434" s="309"/>
      <c r="Y434" s="311"/>
      <c r="Z434" s="310">
        <v>-8.1850913956021092</v>
      </c>
      <c r="AA434" s="310">
        <v>-9.1775854252493385</v>
      </c>
      <c r="AB434" s="310">
        <v>-5.7407427244855285</v>
      </c>
      <c r="AC434" s="310">
        <v>-3.9736781279984967</v>
      </c>
      <c r="AD434" s="310">
        <v>-8.3208575944385341</v>
      </c>
    </row>
    <row r="435" spans="1:30" x14ac:dyDescent="0.25">
      <c r="A435" s="309"/>
      <c r="Y435" s="311"/>
      <c r="Z435" s="310">
        <v>-9.7056130939616967</v>
      </c>
      <c r="AA435" s="310">
        <v>-10.092273972917678</v>
      </c>
      <c r="AB435" s="310">
        <v>-5.7407427244855285</v>
      </c>
      <c r="AC435" s="310">
        <v>-6.9759438658579853</v>
      </c>
      <c r="AD435" s="310">
        <v>-9.145838034581379</v>
      </c>
    </row>
    <row r="436" spans="1:30" x14ac:dyDescent="0.25">
      <c r="A436" s="309"/>
      <c r="Y436" s="311"/>
      <c r="Z436" s="310">
        <v>-8.6840230111269747</v>
      </c>
      <c r="AA436" s="310">
        <v>-10.25256875001442</v>
      </c>
      <c r="AB436" s="310">
        <v>-5.7407427244855285</v>
      </c>
      <c r="AC436" s="310">
        <v>-7.677435764544299</v>
      </c>
      <c r="AD436" s="310">
        <v>-9.2601383567250704</v>
      </c>
    </row>
    <row r="437" spans="1:30" x14ac:dyDescent="0.25">
      <c r="A437" s="309"/>
      <c r="Y437" s="311"/>
      <c r="Z437" s="310">
        <v>-8.0570014409438642</v>
      </c>
      <c r="AA437" s="310">
        <v>-10.643228769650767</v>
      </c>
      <c r="AB437" s="310">
        <v>-5.7407427244855285</v>
      </c>
      <c r="AC437" s="310">
        <v>-9.7973708198894514</v>
      </c>
      <c r="AD437" s="310">
        <v>-9.7665012911584572</v>
      </c>
    </row>
    <row r="438" spans="1:30" x14ac:dyDescent="0.25">
      <c r="A438" s="309"/>
      <c r="Y438" s="311"/>
      <c r="Z438" s="310">
        <v>-13.13805280638044</v>
      </c>
      <c r="AA438" s="310">
        <v>-10.7592778919501</v>
      </c>
      <c r="AB438" s="310">
        <v>-5.7407427244855285</v>
      </c>
      <c r="AC438" s="310">
        <v>-12.901939419963469</v>
      </c>
      <c r="AD438" s="310">
        <v>-10.343038515645935</v>
      </c>
    </row>
    <row r="439" spans="1:30" x14ac:dyDescent="0.25">
      <c r="A439" s="309"/>
      <c r="Y439" s="311"/>
      <c r="Z439" s="310">
        <v>-16.47348414663168</v>
      </c>
      <c r="AA439" s="310">
        <v>-10.746363029840598</v>
      </c>
      <c r="AB439" s="310">
        <v>-5.7407427244855285</v>
      </c>
      <c r="AC439" s="310">
        <v>-16.859434686479176</v>
      </c>
      <c r="AD439" s="310">
        <v>-10.479558472780358</v>
      </c>
    </row>
    <row r="440" spans="1:30" x14ac:dyDescent="0.25">
      <c r="A440" s="309"/>
      <c r="Y440" s="311"/>
      <c r="Z440" s="310">
        <v>-10.259335492908601</v>
      </c>
      <c r="AA440" s="310">
        <v>-11.038781503760097</v>
      </c>
      <c r="AB440" s="310">
        <v>-5.7407427244855285</v>
      </c>
      <c r="AC440" s="310">
        <v>-10.179706353376318</v>
      </c>
      <c r="AD440" s="310">
        <v>-10.372987086770806</v>
      </c>
    </row>
    <row r="441" spans="1:30" x14ac:dyDescent="0.25">
      <c r="A441" s="309"/>
      <c r="Y441" s="311"/>
      <c r="Z441" s="310">
        <v>-8.9974352516974463</v>
      </c>
      <c r="AA441" s="310">
        <v>-11.527548392810571</v>
      </c>
      <c r="AB441" s="310">
        <v>-5.7407427244855285</v>
      </c>
      <c r="AC441" s="310">
        <v>-8.0094386994108504</v>
      </c>
      <c r="AD441" s="310">
        <v>-10.188995693397954</v>
      </c>
    </row>
    <row r="442" spans="1:30" x14ac:dyDescent="0.25">
      <c r="A442" s="309"/>
      <c r="Y442" s="311"/>
      <c r="Z442" s="310">
        <v>-9.6152090591951787</v>
      </c>
      <c r="AA442" s="310">
        <v>-11.16693797743042</v>
      </c>
      <c r="AB442" s="310">
        <v>-5.7407427244855285</v>
      </c>
      <c r="AC442" s="310">
        <v>-7.9315835657989453</v>
      </c>
      <c r="AD442" s="310">
        <v>-9.3750161952178566</v>
      </c>
    </row>
    <row r="443" spans="1:30" x14ac:dyDescent="0.25">
      <c r="A443" s="309"/>
      <c r="Y443" s="311"/>
      <c r="Z443" s="310">
        <v>-10.730952328563475</v>
      </c>
      <c r="AA443" s="310">
        <v>-10.742946723430586</v>
      </c>
      <c r="AB443" s="310">
        <v>-5.7407427244855285</v>
      </c>
      <c r="AC443" s="310">
        <v>-6.9314360624774309</v>
      </c>
      <c r="AD443" s="310">
        <v>-9.283278358764715</v>
      </c>
    </row>
    <row r="444" spans="1:30" x14ac:dyDescent="0.25">
      <c r="A444" s="309"/>
      <c r="Y444" s="311"/>
      <c r="Z444" s="310">
        <v>-11.478369664297169</v>
      </c>
      <c r="AA444" s="310">
        <v>-10.326175771027097</v>
      </c>
      <c r="AB444" s="310">
        <v>-5.7407427244855285</v>
      </c>
      <c r="AC444" s="310">
        <v>-8.5094310662794896</v>
      </c>
      <c r="AD444" s="310">
        <v>-8.6891086047933275</v>
      </c>
    </row>
    <row r="445" spans="1:30" x14ac:dyDescent="0.25">
      <c r="A445" s="309"/>
      <c r="Y445" s="311"/>
      <c r="Z445" s="310">
        <v>-10.61377989871939</v>
      </c>
      <c r="AA445" s="310">
        <v>-9.9236009397074181</v>
      </c>
      <c r="AB445" s="310">
        <v>-5.7407427244855285</v>
      </c>
      <c r="AC445" s="310">
        <v>-7.2040829327027893</v>
      </c>
      <c r="AD445" s="310">
        <v>-8.6822136906791965</v>
      </c>
    </row>
    <row r="446" spans="1:30" x14ac:dyDescent="0.25">
      <c r="A446" s="309"/>
      <c r="Y446" s="311"/>
      <c r="Z446" s="310">
        <v>-13.505545368632841</v>
      </c>
      <c r="AA446" s="310">
        <v>-9.147029058111384</v>
      </c>
      <c r="AB446" s="310">
        <v>-5.7407427244855285</v>
      </c>
      <c r="AC446" s="310">
        <v>-16.217269831307178</v>
      </c>
      <c r="AD446" s="310">
        <v>-8.5641017522622356</v>
      </c>
    </row>
    <row r="447" spans="1:30" x14ac:dyDescent="0.25">
      <c r="A447" s="309"/>
      <c r="Y447" s="311"/>
      <c r="Z447" s="310">
        <v>-7.3419388260841938</v>
      </c>
      <c r="AA447" s="310">
        <v>-8.0225286501637161</v>
      </c>
      <c r="AB447" s="310">
        <v>-5.7407427244855285</v>
      </c>
      <c r="AC447" s="310">
        <v>-6.0205180755766037</v>
      </c>
      <c r="AD447" s="310">
        <v>-8.6989154596270701</v>
      </c>
    </row>
    <row r="448" spans="1:30" x14ac:dyDescent="0.25">
      <c r="A448" s="309"/>
      <c r="Y448" s="311"/>
      <c r="Z448" s="310">
        <v>-6.1794114324596769</v>
      </c>
      <c r="AA448" s="310">
        <v>-5.097970292832577</v>
      </c>
      <c r="AB448" s="310">
        <v>-5.7407427244855285</v>
      </c>
      <c r="AC448" s="310">
        <v>-7.961174300611944</v>
      </c>
      <c r="AD448" s="310">
        <v>-8.2266504673257863</v>
      </c>
    </row>
    <row r="449" spans="1:30" x14ac:dyDescent="0.25">
      <c r="A449" s="309"/>
      <c r="Y449" s="311"/>
      <c r="Z449" s="310">
        <v>-4.1792058880229277</v>
      </c>
      <c r="AA449" s="310">
        <v>-2.4988758461984664</v>
      </c>
      <c r="AB449" s="310">
        <v>-5.7407427244855285</v>
      </c>
      <c r="AC449" s="310">
        <v>-7.1047999968802173</v>
      </c>
      <c r="AD449" s="310">
        <v>-8.1296541789168231</v>
      </c>
    </row>
    <row r="450" spans="1:30" x14ac:dyDescent="0.25">
      <c r="A450" s="309"/>
      <c r="Y450" s="311"/>
      <c r="Z450" s="310">
        <v>-2.8594494729298039</v>
      </c>
      <c r="AA450" s="310">
        <v>0.71729785053741413</v>
      </c>
      <c r="AB450" s="310">
        <v>-5.7407427244855285</v>
      </c>
      <c r="AC450" s="310">
        <v>-7.8751320140312657</v>
      </c>
      <c r="AD450" s="310">
        <v>-7.2435866395296751</v>
      </c>
    </row>
    <row r="451" spans="1:30" x14ac:dyDescent="0.25">
      <c r="A451" s="309"/>
      <c r="Y451" s="311"/>
      <c r="Z451" s="310">
        <v>8.9935388370207967</v>
      </c>
      <c r="AA451" s="310">
        <v>3.5715611262690472</v>
      </c>
      <c r="AB451" s="310">
        <v>-5.7407427244855285</v>
      </c>
      <c r="AC451" s="310">
        <v>-5.20357612017051</v>
      </c>
      <c r="AD451" s="310">
        <v>-8.0088602767538699</v>
      </c>
    </row>
    <row r="452" spans="1:30" x14ac:dyDescent="0.25">
      <c r="A452" s="309"/>
      <c r="Y452" s="311"/>
      <c r="Z452" s="310">
        <v>7.5798812277193823</v>
      </c>
      <c r="AA452" s="310">
        <v>7.1340174384447073</v>
      </c>
      <c r="AB452" s="310">
        <v>-5.7407427244855285</v>
      </c>
      <c r="AC452" s="310">
        <v>-6.5251089138400431</v>
      </c>
      <c r="AD452" s="310">
        <v>-7.2367617873218517</v>
      </c>
    </row>
    <row r="453" spans="1:30" x14ac:dyDescent="0.25">
      <c r="A453" s="309"/>
      <c r="Y453" s="311"/>
      <c r="Z453" s="310">
        <v>9.00767050851832</v>
      </c>
      <c r="AA453" s="310">
        <v>11.553246064912752</v>
      </c>
      <c r="AB453" s="310">
        <v>-5.7407427244855285</v>
      </c>
      <c r="AC453" s="310">
        <v>-10.014797055597143</v>
      </c>
      <c r="AD453" s="310">
        <v>-6.0509366666388029</v>
      </c>
    </row>
    <row r="454" spans="1:30" x14ac:dyDescent="0.25">
      <c r="A454" s="309"/>
      <c r="Y454" s="311"/>
      <c r="Z454" s="310">
        <v>12.63790410403724</v>
      </c>
      <c r="AA454" s="310">
        <v>15.173506264251506</v>
      </c>
      <c r="AB454" s="310">
        <v>-5.7407427244855285</v>
      </c>
      <c r="AC454" s="310">
        <v>-11.377433536145972</v>
      </c>
      <c r="AD454" s="310">
        <v>-4.8284330362960883</v>
      </c>
    </row>
    <row r="455" spans="1:30" x14ac:dyDescent="0.25">
      <c r="A455" s="309"/>
      <c r="Y455" s="311"/>
      <c r="Z455" s="310">
        <v>18.757782752769938</v>
      </c>
      <c r="AA455" s="310">
        <v>17.078461286986418</v>
      </c>
      <c r="AB455" s="310">
        <v>-5.7407427244855285</v>
      </c>
      <c r="AC455" s="310">
        <v>-2.5564848745878095</v>
      </c>
      <c r="AD455" s="310">
        <v>-4.0348012932741044</v>
      </c>
    </row>
    <row r="456" spans="1:30" x14ac:dyDescent="0.25">
      <c r="A456" s="309"/>
      <c r="Y456" s="311"/>
      <c r="Z456" s="310">
        <v>26.755394497253388</v>
      </c>
      <c r="AA456" s="310">
        <v>17.860749756924466</v>
      </c>
      <c r="AB456" s="310">
        <v>-5.7407427244855285</v>
      </c>
      <c r="AC456" s="310">
        <v>1.1959758479011242</v>
      </c>
      <c r="AD456" s="310">
        <v>-3.9611947848987978</v>
      </c>
    </row>
    <row r="457" spans="1:30" x14ac:dyDescent="0.25">
      <c r="A457" s="309"/>
      <c r="Y457" s="311"/>
      <c r="Z457" s="310">
        <v>22.482371922441473</v>
      </c>
      <c r="AA457" s="310">
        <v>19.328378209568061</v>
      </c>
      <c r="AB457" s="310">
        <v>-5.7407427244855285</v>
      </c>
      <c r="AC457" s="310">
        <v>0.68239339836773638</v>
      </c>
      <c r="AD457" s="310">
        <v>-3.641820555962787</v>
      </c>
    </row>
    <row r="458" spans="1:30" x14ac:dyDescent="0.25">
      <c r="A458" s="309"/>
      <c r="Y458" s="311"/>
      <c r="Z458" s="310">
        <v>22.328223996165182</v>
      </c>
      <c r="AA458" s="310">
        <v>20.649998436340393</v>
      </c>
      <c r="AB458" s="310">
        <v>-5.7407427244855285</v>
      </c>
      <c r="AC458" s="310">
        <v>0.35184608098337833</v>
      </c>
      <c r="AD458" s="310">
        <v>-3.184319779748082</v>
      </c>
    </row>
    <row r="459" spans="1:30" x14ac:dyDescent="0.25">
      <c r="A459" s="309"/>
      <c r="Y459" s="311"/>
      <c r="Z459" s="310">
        <v>13.055900517285718</v>
      </c>
      <c r="AA459" s="310">
        <v>21.102670368927171</v>
      </c>
      <c r="AB459" s="310">
        <v>-5.7407427244855285</v>
      </c>
      <c r="AC459" s="310">
        <v>-6.0098633552129002</v>
      </c>
      <c r="AD459" s="310">
        <v>-2.6544860527744447</v>
      </c>
    </row>
    <row r="460" spans="1:30" x14ac:dyDescent="0.25">
      <c r="A460" s="309"/>
      <c r="Y460" s="311"/>
      <c r="Z460" s="310">
        <v>19.281069677023506</v>
      </c>
      <c r="AA460" s="310">
        <v>18.686441898072029</v>
      </c>
      <c r="AB460" s="310">
        <v>-5.7407427244855285</v>
      </c>
      <c r="AC460" s="310">
        <v>-7.7791774530450652</v>
      </c>
      <c r="AD460" s="310">
        <v>-3.4526986703503155</v>
      </c>
    </row>
    <row r="461" spans="1:30" x14ac:dyDescent="0.25">
      <c r="A461" s="309"/>
      <c r="Y461" s="311"/>
      <c r="Z461" s="310">
        <v>21.889245691443563</v>
      </c>
      <c r="AA461" s="310">
        <v>17.484884525879554</v>
      </c>
      <c r="AB461" s="310">
        <v>-5.7407427244855285</v>
      </c>
      <c r="AC461" s="310">
        <v>-8.1749281026430367</v>
      </c>
      <c r="AD461" s="310">
        <v>-4.1935189578481147</v>
      </c>
    </row>
    <row r="462" spans="1:30" x14ac:dyDescent="0.25">
      <c r="A462" s="309"/>
      <c r="Y462" s="311"/>
      <c r="Z462" s="310">
        <v>21.926486280877359</v>
      </c>
      <c r="AA462" s="310">
        <v>15.661739392472796</v>
      </c>
      <c r="AB462" s="310">
        <v>-5.7407427244855285</v>
      </c>
      <c r="AC462" s="310">
        <v>1.1523512142276502</v>
      </c>
      <c r="AD462" s="310">
        <v>-5.7675102416151942</v>
      </c>
    </row>
    <row r="463" spans="1:30" x14ac:dyDescent="0.25">
      <c r="A463" s="309"/>
      <c r="Y463" s="311"/>
      <c r="Z463" s="310">
        <v>9.8417952012674235</v>
      </c>
      <c r="AA463" s="310">
        <v>16.335217838413953</v>
      </c>
      <c r="AB463" s="310">
        <v>-5.7407427244855285</v>
      </c>
      <c r="AC463" s="310">
        <v>-4.3915124751299714</v>
      </c>
      <c r="AD463" s="310">
        <v>-5.8520783219081904</v>
      </c>
    </row>
    <row r="464" spans="1:30" x14ac:dyDescent="0.25">
      <c r="B464" s="310"/>
      <c r="Y464" s="311">
        <v>44287</v>
      </c>
      <c r="Z464" s="310">
        <v>14.071470317094146</v>
      </c>
      <c r="AA464" s="310">
        <v>15.56537317045529</v>
      </c>
      <c r="AB464" s="310">
        <v>16.241162582106455</v>
      </c>
      <c r="AC464" s="310">
        <v>-4.5033486141168595</v>
      </c>
      <c r="AD464" s="310">
        <v>-6.5667249726322314</v>
      </c>
    </row>
    <row r="465" spans="2:30" x14ac:dyDescent="0.25">
      <c r="B465" s="310"/>
      <c r="Y465" s="311"/>
      <c r="Z465" s="310">
        <v>9.5662080623178696</v>
      </c>
      <c r="AA465" s="310">
        <v>14.667434437207143</v>
      </c>
      <c r="AB465" s="310">
        <v>16.241162582106455</v>
      </c>
      <c r="AC465" s="310">
        <v>-10.666092905386179</v>
      </c>
      <c r="AD465" s="310">
        <v>-7.1887252843439837</v>
      </c>
    </row>
    <row r="466" spans="2:30" x14ac:dyDescent="0.25">
      <c r="B466" s="310"/>
      <c r="Y466" s="311"/>
      <c r="Z466" s="310">
        <v>17.770249638873825</v>
      </c>
      <c r="AA466" s="310">
        <v>15.343072753676479</v>
      </c>
      <c r="AB466" s="310">
        <v>16.241162582106455</v>
      </c>
      <c r="AC466" s="310">
        <v>-6.6018399172638738</v>
      </c>
      <c r="AD466" s="310">
        <v>-7.7820682062770032</v>
      </c>
    </row>
    <row r="467" spans="2:30" x14ac:dyDescent="0.25">
      <c r="B467" s="310"/>
      <c r="Y467" s="311"/>
      <c r="Z467" s="310">
        <v>13.892157001312857</v>
      </c>
      <c r="AA467" s="310">
        <v>17.273332975656245</v>
      </c>
      <c r="AB467" s="310">
        <v>16.241162582106455</v>
      </c>
      <c r="AC467" s="310">
        <v>-12.781704008113351</v>
      </c>
      <c r="AD467" s="310">
        <v>-7.927809630603643</v>
      </c>
    </row>
    <row r="468" spans="2:30" x14ac:dyDescent="0.25">
      <c r="B468" s="310"/>
      <c r="C468" s="310"/>
      <c r="D468" s="310"/>
      <c r="Y468" s="311"/>
      <c r="Z468" s="310">
        <v>15.603674558706526</v>
      </c>
      <c r="AA468" s="310">
        <v>19.558221632741418</v>
      </c>
      <c r="AB468" s="310">
        <v>16.241162582106455</v>
      </c>
      <c r="AC468" s="310">
        <v>-12.528930284625304</v>
      </c>
      <c r="AD468" s="310">
        <v>-7.3902634706453982</v>
      </c>
    </row>
    <row r="469" spans="2:30" x14ac:dyDescent="0.25">
      <c r="B469" s="310"/>
      <c r="C469" s="310"/>
      <c r="D469" s="310"/>
      <c r="Y469" s="311"/>
      <c r="Z469" s="310">
        <v>26.655954496162703</v>
      </c>
      <c r="AA469" s="310">
        <v>23.025721794619312</v>
      </c>
      <c r="AB469" s="310">
        <v>16.241162582106455</v>
      </c>
      <c r="AC469" s="310">
        <v>-3.0010492393034838</v>
      </c>
      <c r="AD469" s="310">
        <v>-6.4495285534801496</v>
      </c>
    </row>
    <row r="470" spans="2:30" x14ac:dyDescent="0.25">
      <c r="B470" s="310"/>
      <c r="C470" s="310"/>
      <c r="D470" s="310"/>
      <c r="Y470" s="311"/>
      <c r="Z470" s="310">
        <v>23.353616755125792</v>
      </c>
      <c r="AA470" s="310">
        <v>25.644086962926021</v>
      </c>
      <c r="AB470" s="310">
        <v>16.241162582106455</v>
      </c>
      <c r="AC470" s="310">
        <v>-5.4117024454164522</v>
      </c>
      <c r="AD470" s="310">
        <v>-6.0940111199982239</v>
      </c>
    </row>
    <row r="471" spans="2:30" x14ac:dyDescent="0.25">
      <c r="B471" s="310"/>
      <c r="C471" s="310"/>
      <c r="D471" s="310"/>
      <c r="Y471" s="311"/>
      <c r="Z471" s="310">
        <v>30.065690916690365</v>
      </c>
      <c r="AA471" s="310">
        <v>26.494589748342669</v>
      </c>
      <c r="AB471" s="310">
        <v>16.241162582106455</v>
      </c>
      <c r="AC471" s="310">
        <v>-0.74052549440914106</v>
      </c>
      <c r="AD471" s="310">
        <v>-5.641046494753537</v>
      </c>
    </row>
    <row r="472" spans="2:30" x14ac:dyDescent="0.25">
      <c r="B472" s="310"/>
      <c r="C472" s="310"/>
      <c r="D472" s="310"/>
      <c r="Y472" s="311"/>
      <c r="Z472" s="310">
        <v>33.838709195463146</v>
      </c>
      <c r="AA472" s="310">
        <v>28.77418502915534</v>
      </c>
      <c r="AB472" s="310">
        <v>16.241162582106455</v>
      </c>
      <c r="AC472" s="310">
        <v>-4.0809484852294418</v>
      </c>
      <c r="AD472" s="310">
        <v>-4.5966664221883775</v>
      </c>
    </row>
    <row r="473" spans="2:30" x14ac:dyDescent="0.25">
      <c r="B473" s="310"/>
      <c r="C473" s="310"/>
      <c r="D473" s="310"/>
      <c r="Y473" s="311"/>
      <c r="Z473" s="310">
        <v>36.098805817020775</v>
      </c>
      <c r="AA473" s="310">
        <v>30.095637188519941</v>
      </c>
      <c r="AB473" s="310">
        <v>16.241162582106455</v>
      </c>
      <c r="AC473" s="310">
        <v>-4.113217882890396</v>
      </c>
      <c r="AD473" s="310">
        <v>-3.4754089110541071</v>
      </c>
    </row>
    <row r="474" spans="2:30" x14ac:dyDescent="0.25">
      <c r="B474" s="310"/>
      <c r="C474" s="310"/>
      <c r="D474" s="310"/>
      <c r="Y474" s="311"/>
      <c r="Z474" s="310">
        <v>19.845676499229388</v>
      </c>
      <c r="AA474" s="310">
        <v>29.449922075406796</v>
      </c>
      <c r="AB474" s="310">
        <v>16.241162582106455</v>
      </c>
      <c r="AC474" s="310">
        <v>-9.610951631400539</v>
      </c>
      <c r="AD474" s="310">
        <v>-3.3632809244393513</v>
      </c>
    </row>
    <row r="475" spans="2:30" x14ac:dyDescent="0.25">
      <c r="B475" s="310"/>
      <c r="C475" s="310"/>
      <c r="D475" s="310"/>
      <c r="Y475" s="311"/>
      <c r="Z475" s="310">
        <v>31.560841524395222</v>
      </c>
      <c r="AA475" s="310">
        <v>28.799908163701968</v>
      </c>
      <c r="AB475" s="310">
        <v>16.241162582106455</v>
      </c>
      <c r="AC475" s="310">
        <v>-5.2182697766691888</v>
      </c>
      <c r="AD475" s="310">
        <v>-3.3627403781290348</v>
      </c>
    </row>
    <row r="476" spans="2:30" x14ac:dyDescent="0.25">
      <c r="B476" s="310"/>
      <c r="C476" s="310"/>
      <c r="D476" s="310"/>
      <c r="Y476" s="311"/>
      <c r="Z476" s="310">
        <v>35.906119611714914</v>
      </c>
      <c r="AA476" s="310">
        <v>26.720337254972311</v>
      </c>
      <c r="AB476" s="310">
        <v>16.241162582106455</v>
      </c>
      <c r="AC476" s="310">
        <v>4.8477533386364087</v>
      </c>
      <c r="AD476" s="310">
        <v>-3.5742215344656398</v>
      </c>
    </row>
    <row r="477" spans="2:30" x14ac:dyDescent="0.25">
      <c r="B477" s="310"/>
      <c r="C477" s="310"/>
      <c r="D477" s="310"/>
      <c r="Y477" s="311"/>
      <c r="Z477" s="310">
        <v>18.833610963333804</v>
      </c>
      <c r="AA477" s="310">
        <v>24.270013435264591</v>
      </c>
      <c r="AB477" s="310">
        <v>16.241162582106455</v>
      </c>
      <c r="AC477" s="310">
        <v>-4.6268065391131614</v>
      </c>
      <c r="AD477" s="310">
        <v>-4.1343979813279299</v>
      </c>
    </row>
    <row r="478" spans="2:30" x14ac:dyDescent="0.25">
      <c r="B478" s="310"/>
      <c r="C478" s="310"/>
      <c r="D478" s="310"/>
      <c r="Y478" s="311"/>
      <c r="Z478" s="310">
        <v>25.515593534756551</v>
      </c>
      <c r="AA478" s="310">
        <v>24.029945087640193</v>
      </c>
      <c r="AB478" s="310">
        <v>16.241162582106455</v>
      </c>
      <c r="AC478" s="310">
        <v>-0.73674167023692405</v>
      </c>
      <c r="AD478" s="310">
        <v>-3.5426200967242756</v>
      </c>
    </row>
    <row r="479" spans="2:30" x14ac:dyDescent="0.25">
      <c r="B479" s="310"/>
      <c r="C479" s="310"/>
      <c r="D479" s="310"/>
      <c r="Y479" s="311"/>
      <c r="Z479" s="310">
        <v>19.281712834355496</v>
      </c>
      <c r="AA479" s="310">
        <v>22.83080342900919</v>
      </c>
      <c r="AB479" s="310">
        <v>16.241162582106455</v>
      </c>
      <c r="AC479" s="310">
        <v>-5.5613165795856787</v>
      </c>
      <c r="AD479" s="310">
        <v>-3.808019725723824</v>
      </c>
    </row>
    <row r="480" spans="2:30" x14ac:dyDescent="0.25">
      <c r="B480" s="310"/>
      <c r="C480" s="310"/>
      <c r="D480" s="310"/>
      <c r="Y480" s="311"/>
      <c r="Z480" s="310">
        <v>18.946539079066746</v>
      </c>
      <c r="AA480" s="310">
        <v>20.807070775635022</v>
      </c>
      <c r="AB480" s="310">
        <v>16.241162582106455</v>
      </c>
      <c r="AC480" s="310">
        <v>-8.0344530109264269</v>
      </c>
      <c r="AD480" s="310">
        <v>-4.9861480655606032</v>
      </c>
    </row>
    <row r="481" spans="2:30" x14ac:dyDescent="0.25">
      <c r="B481" s="310"/>
      <c r="C481" s="310"/>
      <c r="D481" s="310"/>
      <c r="Y481" s="311"/>
      <c r="Z481" s="310">
        <v>18.165198065858611</v>
      </c>
      <c r="AA481" s="310">
        <v>20.720606959969608</v>
      </c>
      <c r="AB481" s="310">
        <v>16.241162582106455</v>
      </c>
      <c r="AC481" s="310">
        <v>-5.4685064391749592</v>
      </c>
      <c r="AD481" s="310">
        <v>-4.6649436964836877</v>
      </c>
    </row>
    <row r="482" spans="2:30" x14ac:dyDescent="0.25">
      <c r="B482" s="310"/>
      <c r="C482" s="310"/>
      <c r="D482" s="310"/>
      <c r="Y482" s="311"/>
      <c r="Z482" s="310">
        <v>23.166849913978186</v>
      </c>
      <c r="AA482" s="310">
        <v>21.318029213372061</v>
      </c>
      <c r="AB482" s="310">
        <v>16.241162582106455</v>
      </c>
      <c r="AC482" s="310">
        <v>-7.0760671796660262</v>
      </c>
      <c r="AD482" s="310">
        <v>-3.8730278278347572</v>
      </c>
    </row>
    <row r="483" spans="2:30" x14ac:dyDescent="0.25">
      <c r="B483" s="310"/>
      <c r="C483" s="310"/>
      <c r="D483" s="310"/>
      <c r="Y483" s="311"/>
      <c r="Z483" s="310">
        <v>21.739991038095745</v>
      </c>
      <c r="AA483" s="310">
        <v>21.609864157724843</v>
      </c>
      <c r="AB483" s="310">
        <v>16.241162582106455</v>
      </c>
      <c r="AC483" s="310">
        <v>-3.3991450402210432</v>
      </c>
      <c r="AD483" s="310">
        <v>-3.4942759251618014</v>
      </c>
    </row>
    <row r="484" spans="2:30" x14ac:dyDescent="0.25">
      <c r="B484" s="310"/>
      <c r="C484" s="310"/>
      <c r="D484" s="310"/>
      <c r="Y484" s="311"/>
      <c r="Z484" s="310">
        <v>18.22836425367592</v>
      </c>
      <c r="AA484" s="310">
        <v>22.163871485829741</v>
      </c>
      <c r="AB484" s="310">
        <v>16.241162582106455</v>
      </c>
      <c r="AC484" s="310">
        <v>-2.3783759555747537</v>
      </c>
      <c r="AD484" s="310">
        <v>-3.0282420798768959</v>
      </c>
    </row>
    <row r="485" spans="2:30" x14ac:dyDescent="0.25">
      <c r="B485" s="310"/>
      <c r="C485" s="310"/>
      <c r="D485" s="310"/>
      <c r="Y485" s="311"/>
      <c r="Z485" s="310">
        <v>29.697549308573709</v>
      </c>
      <c r="AA485" s="310">
        <v>22.195611755107372</v>
      </c>
      <c r="AB485" s="310">
        <v>16.241162582106455</v>
      </c>
      <c r="AC485" s="310">
        <v>4.806669410305588</v>
      </c>
      <c r="AD485" s="310">
        <v>-3.9928065105360986</v>
      </c>
    </row>
    <row r="486" spans="2:30" x14ac:dyDescent="0.25">
      <c r="B486" s="310"/>
      <c r="C486" s="310"/>
      <c r="D486" s="310"/>
      <c r="Y486" s="311"/>
      <c r="Z486" s="310">
        <v>21.324557444824997</v>
      </c>
      <c r="AA486" s="310">
        <v>22.747969768656411</v>
      </c>
      <c r="AB486" s="310">
        <v>16.241162582106455</v>
      </c>
      <c r="AC486" s="310">
        <v>-2.9100532608749887</v>
      </c>
      <c r="AD486" s="310">
        <v>-3.0986724198711477</v>
      </c>
    </row>
    <row r="487" spans="2:30" x14ac:dyDescent="0.25">
      <c r="B487" s="310"/>
      <c r="C487" s="310"/>
      <c r="D487" s="310"/>
      <c r="Y487" s="311"/>
      <c r="Z487" s="310">
        <v>22.824590375801023</v>
      </c>
      <c r="AA487" s="310">
        <v>23.226775275075962</v>
      </c>
      <c r="AB487" s="310">
        <v>16.241162582106455</v>
      </c>
      <c r="AC487" s="310">
        <v>-4.7722160939320872</v>
      </c>
      <c r="AD487" s="310">
        <v>-2.4177820272539208</v>
      </c>
    </row>
    <row r="488" spans="2:30" x14ac:dyDescent="0.25">
      <c r="B488" s="310"/>
      <c r="C488" s="310"/>
      <c r="D488" s="310"/>
      <c r="Y488" s="311"/>
      <c r="Z488" s="310">
        <v>18.387379950802028</v>
      </c>
      <c r="AA488" s="310">
        <v>23.920051540542687</v>
      </c>
      <c r="AB488" s="310">
        <v>16.241162582106455</v>
      </c>
      <c r="AC488" s="310">
        <v>-12.220457453789379</v>
      </c>
      <c r="AD488" s="310">
        <v>-1.8227781275407682</v>
      </c>
    </row>
    <row r="489" spans="2:30" x14ac:dyDescent="0.25">
      <c r="B489" s="310"/>
      <c r="C489" s="310"/>
      <c r="D489" s="310"/>
      <c r="Y489" s="311"/>
      <c r="Z489" s="310">
        <v>27.033356008821453</v>
      </c>
      <c r="AA489" s="310">
        <v>22.765192620032838</v>
      </c>
      <c r="AB489" s="310">
        <v>16.241162582106455</v>
      </c>
      <c r="AC489" s="310">
        <v>-0.81712854501137144</v>
      </c>
      <c r="AD489" s="310">
        <v>-2.3311335484698281</v>
      </c>
    </row>
    <row r="490" spans="2:30" x14ac:dyDescent="0.25">
      <c r="B490" s="310"/>
      <c r="C490" s="310"/>
      <c r="D490" s="310"/>
      <c r="Y490" s="311"/>
      <c r="Z490" s="310">
        <v>25.091629583032613</v>
      </c>
      <c r="AA490" s="310">
        <v>22.946803929761725</v>
      </c>
      <c r="AB490" s="310">
        <v>16.241162582106455</v>
      </c>
      <c r="AC490" s="310">
        <v>1.3670877080995467</v>
      </c>
      <c r="AD490" s="310">
        <v>-2.0571713375497001</v>
      </c>
    </row>
    <row r="491" spans="2:30" x14ac:dyDescent="0.25">
      <c r="B491" s="310"/>
      <c r="C491" s="310"/>
      <c r="D491" s="310"/>
      <c r="Y491" s="311"/>
      <c r="Z491" s="310">
        <v>23.081298111942967</v>
      </c>
      <c r="AA491" s="310">
        <v>24.58686292926771</v>
      </c>
      <c r="AB491" s="310">
        <v>16.241162582106455</v>
      </c>
      <c r="AC491" s="310">
        <v>1.7866513424173149</v>
      </c>
      <c r="AD491" s="310">
        <v>-1.3658612726101182</v>
      </c>
    </row>
    <row r="492" spans="2:30" x14ac:dyDescent="0.25">
      <c r="B492" s="310"/>
      <c r="C492" s="310"/>
      <c r="D492" s="310"/>
      <c r="Y492" s="311"/>
      <c r="Z492" s="310">
        <v>21.613536865004782</v>
      </c>
      <c r="AA492" s="310">
        <v>25.979213493663572</v>
      </c>
      <c r="AB492" s="310">
        <v>16.241162582106455</v>
      </c>
      <c r="AC492" s="310">
        <v>1.2481814638021689</v>
      </c>
      <c r="AD492" s="310">
        <v>-0.15616720521624927</v>
      </c>
    </row>
    <row r="493" spans="2:30" x14ac:dyDescent="0.25">
      <c r="B493" s="310"/>
      <c r="C493" s="310"/>
      <c r="D493" s="310"/>
      <c r="Y493" s="311"/>
      <c r="Z493" s="310">
        <v>22.595836612927215</v>
      </c>
      <c r="AA493" s="310">
        <v>26.809778682443493</v>
      </c>
      <c r="AB493" s="310">
        <v>16.241162582106455</v>
      </c>
      <c r="AC493" s="310">
        <v>-0.99231778443409269</v>
      </c>
      <c r="AD493" s="310">
        <v>-0.64146678483103059</v>
      </c>
    </row>
    <row r="494" spans="2:30" x14ac:dyDescent="0.25">
      <c r="B494" s="310"/>
      <c r="C494" s="310"/>
      <c r="D494" s="310"/>
      <c r="Y494" s="311">
        <v>44317</v>
      </c>
      <c r="Z494" s="310">
        <v>34.305003372342902</v>
      </c>
      <c r="AA494" s="310">
        <v>26.095231511386579</v>
      </c>
      <c r="AB494" s="310">
        <v>16.241162582106455</v>
      </c>
      <c r="AC494" s="310">
        <v>6.6954360644984945E-2</v>
      </c>
      <c r="AD494" s="310">
        <v>-1.0695130900524268</v>
      </c>
    </row>
    <row r="495" spans="2:30" x14ac:dyDescent="0.25">
      <c r="B495" s="310"/>
      <c r="C495" s="310"/>
      <c r="D495" s="310"/>
      <c r="Y495" s="311"/>
      <c r="Z495" s="310">
        <v>28.13383390157308</v>
      </c>
      <c r="AA495" s="310">
        <v>26.341954209667364</v>
      </c>
      <c r="AB495" s="310">
        <v>16.241162582106455</v>
      </c>
      <c r="AC495" s="310">
        <v>-3.7525989820322962</v>
      </c>
      <c r="AD495" s="310">
        <v>-1.5882839170877787</v>
      </c>
    </row>
    <row r="496" spans="2:30" x14ac:dyDescent="0.25">
      <c r="B496" s="310"/>
      <c r="C496" s="310"/>
      <c r="D496" s="310"/>
      <c r="Y496" s="311"/>
      <c r="Z496" s="310">
        <v>32.847312330280879</v>
      </c>
      <c r="AA496" s="310">
        <v>26.220460383767708</v>
      </c>
      <c r="AB496" s="310">
        <v>16.241162582106455</v>
      </c>
      <c r="AC496" s="310">
        <v>-4.2142256023148406</v>
      </c>
      <c r="AD496" s="310">
        <v>-2.1790227710615904</v>
      </c>
    </row>
    <row r="497" spans="2:30" x14ac:dyDescent="0.25">
      <c r="B497" s="310"/>
      <c r="C497" s="310"/>
      <c r="D497" s="310"/>
      <c r="Y497" s="311"/>
      <c r="Z497" s="310">
        <v>20.08979938563424</v>
      </c>
      <c r="AA497" s="310">
        <v>26.525778745004079</v>
      </c>
      <c r="AB497" s="310">
        <v>16.241162582106455</v>
      </c>
      <c r="AC497" s="310">
        <v>-1.629236428450227</v>
      </c>
      <c r="AD497" s="310">
        <v>-2.5232909267855939</v>
      </c>
    </row>
    <row r="498" spans="2:30" x14ac:dyDescent="0.25">
      <c r="B498" s="310"/>
      <c r="C498" s="310"/>
      <c r="D498" s="310"/>
      <c r="Y498" s="311"/>
      <c r="Z498" s="310">
        <v>24.80835699990843</v>
      </c>
      <c r="AA498" s="310">
        <v>24.275707481568027</v>
      </c>
      <c r="AB498" s="310">
        <v>16.241162582106455</v>
      </c>
      <c r="AC498" s="310">
        <v>-1.8447444468301484</v>
      </c>
      <c r="AD498" s="310">
        <v>-3.4468286626967028</v>
      </c>
    </row>
    <row r="499" spans="2:30" x14ac:dyDescent="0.25">
      <c r="B499" s="310"/>
      <c r="C499" s="310"/>
      <c r="D499" s="310"/>
      <c r="Y499" s="311"/>
      <c r="Z499" s="310">
        <v>20.763080083707194</v>
      </c>
      <c r="AA499" s="310">
        <v>24.389831847429949</v>
      </c>
      <c r="AB499" s="310">
        <v>16.241162582106455</v>
      </c>
      <c r="AC499" s="310">
        <v>-2.8869905140145136</v>
      </c>
      <c r="AD499" s="310">
        <v>-3.2981920977344146</v>
      </c>
    </row>
    <row r="500" spans="2:30" x14ac:dyDescent="0.25">
      <c r="B500" s="310"/>
      <c r="C500" s="310"/>
      <c r="D500" s="310"/>
      <c r="Y500" s="311"/>
      <c r="Z500" s="310">
        <v>24.733065141581818</v>
      </c>
      <c r="AA500" s="310">
        <v>25.169905968553312</v>
      </c>
      <c r="AB500" s="310">
        <v>16.241162582106455</v>
      </c>
      <c r="AC500" s="310">
        <v>-3.4021948745021149</v>
      </c>
      <c r="AD500" s="310">
        <v>-2.694424746460732</v>
      </c>
    </row>
    <row r="501" spans="2:30" x14ac:dyDescent="0.25">
      <c r="B501" s="310"/>
      <c r="C501" s="310"/>
      <c r="D501" s="310"/>
      <c r="Y501" s="311"/>
      <c r="Z501" s="310">
        <v>18.554504528290572</v>
      </c>
      <c r="AA501" s="310">
        <v>25.596539674542122</v>
      </c>
      <c r="AB501" s="310">
        <v>16.241162582106455</v>
      </c>
      <c r="AC501" s="310">
        <v>-6.3978097907327793</v>
      </c>
      <c r="AD501" s="310">
        <v>-3.0981236369417156</v>
      </c>
    </row>
    <row r="502" spans="2:30" x14ac:dyDescent="0.25">
      <c r="B502" s="310"/>
      <c r="C502" s="310"/>
      <c r="D502" s="310"/>
      <c r="Y502" s="311"/>
      <c r="Z502" s="310">
        <v>28.932704462606527</v>
      </c>
      <c r="AA502" s="310">
        <v>25.294890663007941</v>
      </c>
      <c r="AB502" s="310">
        <v>16.241162582106455</v>
      </c>
      <c r="AC502" s="310">
        <v>-2.7121430272962783</v>
      </c>
      <c r="AD502" s="310">
        <v>-3.3226995469631015</v>
      </c>
    </row>
    <row r="503" spans="2:30" x14ac:dyDescent="0.25">
      <c r="B503" s="310"/>
      <c r="C503" s="310"/>
      <c r="D503" s="310"/>
      <c r="Y503" s="311"/>
      <c r="Z503" s="310">
        <v>38.307831178144411</v>
      </c>
      <c r="AA503" s="310">
        <v>25.502151018493343</v>
      </c>
      <c r="AB503" s="310">
        <v>16.241162582106455</v>
      </c>
      <c r="AC503" s="310">
        <v>1.2145856600938032E-2</v>
      </c>
      <c r="AD503" s="310">
        <v>-3.4174966460660232</v>
      </c>
    </row>
    <row r="504" spans="2:30" x14ac:dyDescent="0.25">
      <c r="B504" s="310"/>
      <c r="C504" s="310"/>
      <c r="D504" s="310"/>
      <c r="Y504" s="311"/>
      <c r="Z504" s="310">
        <v>23.076235327555914</v>
      </c>
      <c r="AA504" s="310">
        <v>25.452199192732103</v>
      </c>
      <c r="AB504" s="310">
        <v>16.241162582106455</v>
      </c>
      <c r="AC504" s="310">
        <v>-4.4551286618171133</v>
      </c>
      <c r="AD504" s="310">
        <v>-3.1555975512678214</v>
      </c>
    </row>
    <row r="505" spans="2:30" x14ac:dyDescent="0.25">
      <c r="B505" s="310"/>
      <c r="C505" s="310"/>
      <c r="D505" s="310"/>
      <c r="Y505" s="311"/>
      <c r="Z505" s="310">
        <v>22.696813919169163</v>
      </c>
      <c r="AA505" s="310">
        <v>26.786494242286238</v>
      </c>
      <c r="AB505" s="310">
        <v>16.241162582106455</v>
      </c>
      <c r="AC505" s="310">
        <v>-3.4167758169798503</v>
      </c>
      <c r="AD505" s="310">
        <v>-1.1971836275295442</v>
      </c>
    </row>
    <row r="506" spans="2:30" x14ac:dyDescent="0.25">
      <c r="B506" s="310"/>
      <c r="C506" s="310"/>
      <c r="D506" s="310"/>
      <c r="Y506" s="311"/>
      <c r="Z506" s="310">
        <v>22.213902572104992</v>
      </c>
      <c r="AA506" s="310">
        <v>26.994196482493294</v>
      </c>
      <c r="AB506" s="310">
        <v>16.241162582106455</v>
      </c>
      <c r="AC506" s="310">
        <v>-3.5505702077349639</v>
      </c>
      <c r="AD506" s="310">
        <v>-1.0096345834574041</v>
      </c>
    </row>
    <row r="507" spans="2:30" x14ac:dyDescent="0.25">
      <c r="B507" s="310"/>
      <c r="C507" s="310"/>
      <c r="D507" s="310"/>
      <c r="Y507" s="311"/>
      <c r="Z507" s="310">
        <v>24.383402361253129</v>
      </c>
      <c r="AA507" s="310">
        <v>26.54973038112243</v>
      </c>
      <c r="AB507" s="310">
        <v>16.241162582106455</v>
      </c>
      <c r="AC507" s="310">
        <v>-1.5689012109147029</v>
      </c>
      <c r="AD507" s="310">
        <v>-1.198985748303802</v>
      </c>
    </row>
    <row r="508" spans="2:30" x14ac:dyDescent="0.25">
      <c r="B508" s="310"/>
      <c r="C508" s="310"/>
      <c r="D508" s="310"/>
      <c r="Y508" s="311"/>
      <c r="Z508" s="310">
        <v>27.894569875169534</v>
      </c>
      <c r="AA508" s="310">
        <v>26.974255565155584</v>
      </c>
      <c r="AB508" s="310">
        <v>16.241162582106455</v>
      </c>
      <c r="AC508" s="310">
        <v>7.3110876754351608</v>
      </c>
      <c r="AD508" s="310">
        <v>-0.87747721601772155</v>
      </c>
    </row>
    <row r="509" spans="2:30" x14ac:dyDescent="0.25">
      <c r="B509" s="310"/>
      <c r="C509" s="310"/>
      <c r="D509" s="310"/>
      <c r="Y509" s="311"/>
      <c r="Z509" s="310">
        <v>30.386620144055904</v>
      </c>
      <c r="AA509" s="310">
        <v>26.780937171962602</v>
      </c>
      <c r="AB509" s="310">
        <v>16.241162582106455</v>
      </c>
      <c r="AC509" s="310">
        <v>-1.3992997187912977</v>
      </c>
      <c r="AD509" s="310">
        <v>-0.87339637770751766</v>
      </c>
    </row>
    <row r="510" spans="2:30" x14ac:dyDescent="0.25">
      <c r="B510" s="310"/>
      <c r="C510" s="310"/>
      <c r="D510" s="310"/>
      <c r="Y510" s="311"/>
      <c r="Z510" s="310">
        <v>35.19656846854835</v>
      </c>
      <c r="AA510" s="310">
        <v>26.300166298701033</v>
      </c>
      <c r="AB510" s="310">
        <v>16.241162582106455</v>
      </c>
      <c r="AC510" s="310">
        <v>-1.3133122973238471</v>
      </c>
      <c r="AD510" s="310">
        <v>-0.7438161391121858</v>
      </c>
    </row>
    <row r="511" spans="2:30" x14ac:dyDescent="0.25">
      <c r="B511" s="310"/>
      <c r="C511" s="310"/>
      <c r="D511" s="310"/>
      <c r="Y511" s="311"/>
      <c r="Z511" s="310">
        <v>26.047911615788031</v>
      </c>
      <c r="AA511" s="310">
        <v>25.59233977848427</v>
      </c>
      <c r="AB511" s="310">
        <v>16.241162582106455</v>
      </c>
      <c r="AC511" s="310">
        <v>-2.2045689358145495</v>
      </c>
      <c r="AD511" s="310">
        <v>-0.87638104794271698</v>
      </c>
    </row>
    <row r="512" spans="2:30" x14ac:dyDescent="0.25">
      <c r="B512" s="310"/>
      <c r="C512" s="310"/>
      <c r="D512" s="310"/>
      <c r="Y512" s="311"/>
      <c r="Z512" s="310">
        <v>21.343585166818283</v>
      </c>
      <c r="AA512" s="310">
        <v>24.868363963990483</v>
      </c>
      <c r="AB512" s="310">
        <v>16.241162582106455</v>
      </c>
      <c r="AC512" s="310">
        <v>-3.3882099488084236</v>
      </c>
      <c r="AD512" s="310">
        <v>-1.7359317744454188</v>
      </c>
    </row>
    <row r="513" spans="2:30" x14ac:dyDescent="0.25">
      <c r="B513" s="310"/>
      <c r="C513" s="310"/>
      <c r="D513" s="310"/>
      <c r="Y513" s="311"/>
      <c r="Z513" s="310">
        <v>18.848506459273988</v>
      </c>
      <c r="AA513" s="310">
        <v>23.104421967407124</v>
      </c>
      <c r="AB513" s="310">
        <v>16.241162582106455</v>
      </c>
      <c r="AC513" s="310">
        <v>-2.6435085375676408</v>
      </c>
      <c r="AD513" s="310">
        <v>-2.77806076469468</v>
      </c>
    </row>
    <row r="514" spans="2:30" x14ac:dyDescent="0.25">
      <c r="B514" s="310"/>
      <c r="C514" s="310"/>
      <c r="D514" s="310"/>
      <c r="Y514" s="311"/>
      <c r="Z514" s="310">
        <v>19.4286167197358</v>
      </c>
      <c r="AA514" s="310">
        <v>22.20524160953255</v>
      </c>
      <c r="AB514" s="310">
        <v>16.241162582106455</v>
      </c>
      <c r="AC514" s="310">
        <v>-2.4968555727284212</v>
      </c>
      <c r="AD514" s="310">
        <v>-2.8972616884754934</v>
      </c>
    </row>
    <row r="515" spans="2:30" x14ac:dyDescent="0.25">
      <c r="B515" s="310"/>
      <c r="C515" s="310"/>
      <c r="D515" s="310"/>
      <c r="Y515" s="311"/>
      <c r="Z515" s="310">
        <v>22.826739173713047</v>
      </c>
      <c r="AA515" s="310">
        <v>21.384514560620914</v>
      </c>
      <c r="AB515" s="310">
        <v>16.241162582106455</v>
      </c>
      <c r="AC515" s="310">
        <v>1.2942325899162483</v>
      </c>
      <c r="AD515" s="310">
        <v>-3.1764818523127452</v>
      </c>
    </row>
    <row r="516" spans="2:30" x14ac:dyDescent="0.25">
      <c r="B516" s="310"/>
      <c r="C516" s="310"/>
      <c r="D516" s="310"/>
      <c r="Y516" s="311"/>
      <c r="Z516" s="310">
        <v>18.039026167972359</v>
      </c>
      <c r="AA516" s="310">
        <v>20.934868841804832</v>
      </c>
      <c r="AB516" s="310">
        <v>16.241162582106455</v>
      </c>
      <c r="AC516" s="310">
        <v>-8.694202650536127</v>
      </c>
      <c r="AD516" s="310">
        <v>-2.9778663348321999</v>
      </c>
    </row>
    <row r="517" spans="2:30" x14ac:dyDescent="0.25">
      <c r="B517" s="310"/>
      <c r="C517" s="310"/>
      <c r="D517" s="310"/>
      <c r="Y517" s="311"/>
      <c r="Z517" s="310">
        <v>28.902305963426333</v>
      </c>
      <c r="AA517" s="310">
        <v>21.084990557992889</v>
      </c>
      <c r="AB517" s="310">
        <v>16.241162582106455</v>
      </c>
      <c r="AC517" s="310">
        <v>-2.1477187637895412</v>
      </c>
      <c r="AD517" s="310">
        <v>-2.988067549968473</v>
      </c>
    </row>
    <row r="518" spans="2:30" x14ac:dyDescent="0.25">
      <c r="B518" s="310"/>
      <c r="C518" s="310"/>
      <c r="D518" s="310"/>
      <c r="Y518" s="311"/>
      <c r="Z518" s="310">
        <v>20.302822273406594</v>
      </c>
      <c r="AA518" s="310">
        <v>20.873389323432779</v>
      </c>
      <c r="AB518" s="310">
        <v>16.241162582106455</v>
      </c>
      <c r="AC518" s="310">
        <v>-4.159110082675312</v>
      </c>
      <c r="AD518" s="310">
        <v>-3.1332627709541918</v>
      </c>
    </row>
    <row r="519" spans="2:30" x14ac:dyDescent="0.25">
      <c r="B519" s="310"/>
      <c r="C519" s="310"/>
      <c r="D519" s="310"/>
      <c r="Y519" s="311"/>
      <c r="Z519" s="310">
        <v>18.196065135105684</v>
      </c>
      <c r="AA519" s="310">
        <v>19.823806651213204</v>
      </c>
      <c r="AB519" s="310">
        <v>16.241162582106455</v>
      </c>
      <c r="AC519" s="310">
        <v>-1.9979013264446053</v>
      </c>
      <c r="AD519" s="310">
        <v>-3.9518949973796191</v>
      </c>
    </row>
    <row r="520" spans="2:30" x14ac:dyDescent="0.25">
      <c r="B520" s="310"/>
      <c r="C520" s="310"/>
      <c r="D520" s="310"/>
      <c r="Y520" s="311"/>
      <c r="Z520" s="310">
        <v>19.899358472590418</v>
      </c>
      <c r="AA520" s="310">
        <v>20.122635296646326</v>
      </c>
      <c r="AB520" s="310">
        <v>16.241162582106455</v>
      </c>
      <c r="AC520" s="310">
        <v>-2.7149170435215524</v>
      </c>
      <c r="AD520" s="310">
        <v>-3.386781068792124</v>
      </c>
    </row>
    <row r="521" spans="2:30" x14ac:dyDescent="0.25">
      <c r="B521" s="310"/>
      <c r="C521" s="310"/>
      <c r="D521" s="310"/>
      <c r="Y521" s="311"/>
      <c r="Z521" s="310">
        <v>17.947408077815023</v>
      </c>
      <c r="AA521" s="310">
        <v>20.261153934125648</v>
      </c>
      <c r="AB521" s="310">
        <v>16.241162582106455</v>
      </c>
      <c r="AC521" s="310">
        <v>-3.5132221196284519</v>
      </c>
      <c r="AD521" s="310">
        <v>-3.2720287410636582</v>
      </c>
    </row>
    <row r="522" spans="2:30" x14ac:dyDescent="0.25">
      <c r="B522" s="310"/>
      <c r="C522" s="310"/>
      <c r="D522" s="310"/>
      <c r="Y522" s="311"/>
      <c r="Z522" s="310">
        <v>15.479660468176004</v>
      </c>
      <c r="AA522" s="310">
        <v>20.535218418421103</v>
      </c>
      <c r="AB522" s="310">
        <v>16.241162582106455</v>
      </c>
      <c r="AC522" s="310">
        <v>-4.4361929950617451</v>
      </c>
      <c r="AD522" s="310">
        <v>-3.046485804070731</v>
      </c>
    </row>
    <row r="523" spans="2:30" x14ac:dyDescent="0.25">
      <c r="B523" s="310"/>
      <c r="C523" s="310"/>
      <c r="D523" s="310"/>
      <c r="Y523" s="311"/>
      <c r="Z523" s="310">
        <v>20.130826686004227</v>
      </c>
      <c r="AA523" s="310">
        <v>20.815909040157369</v>
      </c>
      <c r="AB523" s="310">
        <v>16.241162582106455</v>
      </c>
      <c r="AC523" s="310">
        <v>-4.7384051504236595</v>
      </c>
      <c r="AD523" s="310">
        <v>-3.1673994129753789</v>
      </c>
    </row>
    <row r="524" spans="2:30" x14ac:dyDescent="0.25">
      <c r="B524" s="310"/>
      <c r="C524" s="310"/>
      <c r="D524" s="310"/>
      <c r="Y524" s="311"/>
      <c r="Z524" s="310">
        <v>29.871936425781598</v>
      </c>
      <c r="AA524" s="310">
        <v>18.665636159108129</v>
      </c>
      <c r="AB524" s="310">
        <v>16.241162582106455</v>
      </c>
      <c r="AC524" s="310">
        <v>-1.3444524696902818</v>
      </c>
      <c r="AD524" s="310">
        <v>-4.7922575510198095</v>
      </c>
    </row>
    <row r="525" spans="2:30" x14ac:dyDescent="0.25">
      <c r="B525" s="310"/>
      <c r="C525" s="310"/>
      <c r="D525" s="310"/>
      <c r="Y525" s="311">
        <v>44348</v>
      </c>
      <c r="Z525" s="310">
        <v>22.221273663474758</v>
      </c>
      <c r="AA525" s="310">
        <v>17.209696073835239</v>
      </c>
      <c r="AB525" s="310">
        <v>16.241162582106455</v>
      </c>
      <c r="AC525" s="310">
        <v>-2.5803095237248215</v>
      </c>
      <c r="AD525" s="310">
        <v>-5.7497477493508944</v>
      </c>
    </row>
    <row r="526" spans="2:30" x14ac:dyDescent="0.25">
      <c r="B526" s="310"/>
      <c r="C526" s="310"/>
      <c r="D526" s="310"/>
      <c r="Y526" s="311"/>
      <c r="Z526" s="310">
        <v>20.160899487259552</v>
      </c>
      <c r="AA526" s="310">
        <v>16.378658986017815</v>
      </c>
      <c r="AB526" s="310">
        <v>16.241162582106455</v>
      </c>
      <c r="AC526" s="310">
        <v>-2.8442965887771408</v>
      </c>
      <c r="AD526" s="310">
        <v>-5.9870836977600153</v>
      </c>
    </row>
    <row r="527" spans="2:30" x14ac:dyDescent="0.25">
      <c r="B527" s="310"/>
      <c r="C527" s="310"/>
      <c r="D527" s="310"/>
      <c r="Y527" s="311"/>
      <c r="Z527" s="310">
        <v>4.8474483052457504</v>
      </c>
      <c r="AA527" s="310">
        <v>15.580107630425216</v>
      </c>
      <c r="AB527" s="310">
        <v>16.241162582106455</v>
      </c>
      <c r="AC527" s="310">
        <v>-14.088924009832567</v>
      </c>
      <c r="AD527" s="310">
        <v>-6.2988593807470625</v>
      </c>
    </row>
    <row r="528" spans="2:30" x14ac:dyDescent="0.25">
      <c r="B528" s="310"/>
      <c r="C528" s="310"/>
      <c r="D528" s="310"/>
      <c r="Y528" s="311"/>
      <c r="Z528" s="310">
        <v>7.7558274809047854</v>
      </c>
      <c r="AA528" s="310">
        <v>14.070138480548268</v>
      </c>
      <c r="AB528" s="310">
        <v>16.241162582106455</v>
      </c>
      <c r="AC528" s="310">
        <v>-10.215653507946044</v>
      </c>
      <c r="AD528" s="310">
        <v>-6.614114020372674</v>
      </c>
    </row>
    <row r="529" spans="2:30" x14ac:dyDescent="0.25">
      <c r="B529" s="310"/>
      <c r="C529" s="310"/>
      <c r="D529" s="310"/>
      <c r="Y529" s="311"/>
      <c r="Z529" s="310">
        <v>9.6624008534540202</v>
      </c>
      <c r="AA529" s="310">
        <v>12.911305932862428</v>
      </c>
      <c r="AB529" s="310">
        <v>16.241162582106455</v>
      </c>
      <c r="AC529" s="310">
        <v>-6.0975446339255939</v>
      </c>
      <c r="AD529" s="310">
        <v>-6.7313376580593358</v>
      </c>
    </row>
    <row r="530" spans="2:30" x14ac:dyDescent="0.25">
      <c r="B530" s="310"/>
      <c r="C530" s="310"/>
      <c r="D530" s="310"/>
      <c r="Y530" s="311"/>
      <c r="Z530" s="310">
        <v>14.540967196856052</v>
      </c>
      <c r="AA530" s="310">
        <v>12.163225532819622</v>
      </c>
      <c r="AB530" s="310">
        <v>16.241162582106455</v>
      </c>
      <c r="AC530" s="310">
        <v>-6.9208349313329904</v>
      </c>
      <c r="AD530" s="310">
        <v>-6.024776932264901</v>
      </c>
    </row>
    <row r="531" spans="2:30" x14ac:dyDescent="0.25">
      <c r="B531" s="310"/>
      <c r="C531" s="310"/>
      <c r="D531" s="310"/>
      <c r="Y531" s="311"/>
      <c r="Z531" s="310">
        <v>19.302152376642958</v>
      </c>
      <c r="AA531" s="310">
        <v>13.490372752406545</v>
      </c>
      <c r="AB531" s="310">
        <v>16.241162582106455</v>
      </c>
      <c r="AC531" s="310">
        <v>-3.5512349470695597</v>
      </c>
      <c r="AD531" s="310">
        <v>-3.5779314556949413</v>
      </c>
    </row>
    <row r="532" spans="2:30" x14ac:dyDescent="0.25">
      <c r="B532" s="310"/>
      <c r="C532" s="310"/>
      <c r="D532" s="310"/>
      <c r="Y532" s="311"/>
      <c r="Z532" s="310">
        <v>14.109445829673877</v>
      </c>
      <c r="AA532" s="310">
        <v>16.173180979844588</v>
      </c>
      <c r="AB532" s="310">
        <v>16.241162582106455</v>
      </c>
      <c r="AC532" s="310">
        <v>-3.4008749875314521</v>
      </c>
      <c r="AD532" s="310">
        <v>-2.7979379326192935</v>
      </c>
    </row>
    <row r="533" spans="2:30" x14ac:dyDescent="0.25">
      <c r="B533" s="310"/>
      <c r="C533" s="310"/>
      <c r="D533" s="310"/>
      <c r="Y533" s="311"/>
      <c r="Z533" s="310">
        <v>14.924336686959911</v>
      </c>
      <c r="AA533" s="310">
        <v>17.112784191895571</v>
      </c>
      <c r="AB533" s="310">
        <v>16.241162582106455</v>
      </c>
      <c r="AC533" s="310">
        <v>2.1016284917838988</v>
      </c>
      <c r="AD533" s="310">
        <v>-2.8037777952975307</v>
      </c>
    </row>
    <row r="534" spans="2:30" x14ac:dyDescent="0.25">
      <c r="B534" s="310"/>
      <c r="C534" s="310"/>
      <c r="D534" s="310"/>
      <c r="Y534" s="311"/>
      <c r="Z534" s="310">
        <v>14.137478842354231</v>
      </c>
      <c r="AA534" s="310">
        <v>18.893415536678095</v>
      </c>
      <c r="AB534" s="310">
        <v>16.241162582106455</v>
      </c>
      <c r="AC534" s="310">
        <v>3.0389943261571517</v>
      </c>
      <c r="AD534" s="310">
        <v>-1.2083099629238876</v>
      </c>
    </row>
    <row r="535" spans="2:30" x14ac:dyDescent="0.25">
      <c r="B535" s="310"/>
      <c r="C535" s="310"/>
      <c r="D535" s="310"/>
      <c r="Y535" s="311"/>
      <c r="Z535" s="310">
        <v>26.535485072971067</v>
      </c>
      <c r="AA535" s="310">
        <v>20.026270022145631</v>
      </c>
      <c r="AB535" s="310">
        <v>16.241162582106455</v>
      </c>
      <c r="AC535" s="310">
        <v>-4.7556988464165073</v>
      </c>
      <c r="AD535" s="310">
        <v>-0.23214390490629658</v>
      </c>
    </row>
    <row r="536" spans="2:30" x14ac:dyDescent="0.25">
      <c r="B536" s="310"/>
      <c r="C536" s="310"/>
      <c r="D536" s="310"/>
      <c r="Y536" s="311"/>
      <c r="Z536" s="310">
        <v>16.239623337810905</v>
      </c>
      <c r="AA536" s="310">
        <v>19.648072289879089</v>
      </c>
      <c r="AB536" s="310">
        <v>16.241162582106455</v>
      </c>
      <c r="AC536" s="310">
        <v>-6.1384236726732553</v>
      </c>
      <c r="AD536" s="310">
        <v>1.6154375174762339E-2</v>
      </c>
    </row>
    <row r="537" spans="2:30" x14ac:dyDescent="0.25">
      <c r="B537" s="310"/>
      <c r="C537" s="310"/>
      <c r="D537" s="310"/>
      <c r="Y537" s="311"/>
      <c r="Z537" s="310">
        <v>27.005386610333687</v>
      </c>
      <c r="AA537" s="310">
        <v>19.414807435700219</v>
      </c>
      <c r="AB537" s="310">
        <v>16.241162582106455</v>
      </c>
      <c r="AC537" s="310">
        <v>4.2474398952825112</v>
      </c>
      <c r="AD537" s="310">
        <v>-0.48433577165273994</v>
      </c>
    </row>
    <row r="538" spans="2:30" x14ac:dyDescent="0.25">
      <c r="B538" s="310"/>
      <c r="C538" s="310"/>
      <c r="D538" s="310"/>
      <c r="Y538" s="311"/>
      <c r="Z538" s="310">
        <v>27.23213377491571</v>
      </c>
      <c r="AA538" s="310">
        <v>19.484981614645822</v>
      </c>
      <c r="AB538" s="310">
        <v>16.241162582106455</v>
      </c>
      <c r="AC538" s="310">
        <v>3.281927459053577</v>
      </c>
      <c r="AD538" s="310">
        <v>-1.0750744969634423</v>
      </c>
    </row>
    <row r="539" spans="2:30" x14ac:dyDescent="0.25">
      <c r="B539" s="310"/>
      <c r="C539" s="310"/>
      <c r="D539" s="310"/>
      <c r="Y539" s="311"/>
      <c r="Z539" s="310">
        <v>11.462061703808114</v>
      </c>
      <c r="AA539" s="310">
        <v>17.28692494552412</v>
      </c>
      <c r="AB539" s="310">
        <v>16.241162582106455</v>
      </c>
      <c r="AC539" s="310">
        <v>-1.6627870269640397</v>
      </c>
      <c r="AD539" s="310">
        <v>-0.87773831534995239</v>
      </c>
    </row>
    <row r="540" spans="2:30" x14ac:dyDescent="0.25">
      <c r="B540" s="310"/>
      <c r="C540" s="310"/>
      <c r="D540" s="310"/>
      <c r="Y540" s="311"/>
      <c r="Z540" s="310">
        <v>13.291482707707807</v>
      </c>
      <c r="AA540" s="310">
        <v>16.166646079572434</v>
      </c>
      <c r="AB540" s="310">
        <v>16.241162582106455</v>
      </c>
      <c r="AC540" s="310">
        <v>-1.401802536008617</v>
      </c>
      <c r="AD540" s="310">
        <v>-0.56436961390831597</v>
      </c>
    </row>
    <row r="541" spans="2:30" x14ac:dyDescent="0.25">
      <c r="B541" s="310"/>
      <c r="C541" s="310"/>
      <c r="D541" s="310"/>
      <c r="Y541" s="311"/>
      <c r="Z541" s="310">
        <v>14.628698094973444</v>
      </c>
      <c r="AA541" s="310">
        <v>13.976813977919676</v>
      </c>
      <c r="AB541" s="310">
        <v>16.241162582106455</v>
      </c>
      <c r="AC541" s="310">
        <v>-1.0961767510177651</v>
      </c>
      <c r="AD541" s="310">
        <v>-1.0483537051348475</v>
      </c>
    </row>
    <row r="542" spans="2:30" x14ac:dyDescent="0.25">
      <c r="B542" s="310"/>
      <c r="C542" s="310"/>
      <c r="D542" s="310"/>
      <c r="Y542" s="311"/>
      <c r="Z542" s="310">
        <v>11.149088389119189</v>
      </c>
      <c r="AA542" s="310">
        <v>12.687038905749754</v>
      </c>
      <c r="AB542" s="310">
        <v>16.241162582106455</v>
      </c>
      <c r="AC542" s="310">
        <v>-3.3743455751220779</v>
      </c>
      <c r="AD542" s="310">
        <v>-1.3543881229771091</v>
      </c>
    </row>
    <row r="543" spans="2:30" x14ac:dyDescent="0.25">
      <c r="B543" s="310"/>
      <c r="C543" s="310"/>
      <c r="D543" s="310"/>
      <c r="Y543" s="311"/>
      <c r="Z543" s="310">
        <v>8.3976712761490866</v>
      </c>
      <c r="AA543" s="310">
        <v>13.113478656961936</v>
      </c>
      <c r="AB543" s="310">
        <v>16.241162582106455</v>
      </c>
      <c r="AC543" s="310">
        <v>-3.9448427625817999</v>
      </c>
      <c r="AD543" s="310">
        <v>-0.99430799937021119</v>
      </c>
    </row>
    <row r="544" spans="2:30" x14ac:dyDescent="0.25">
      <c r="B544" s="310"/>
      <c r="C544" s="310"/>
      <c r="D544" s="310"/>
      <c r="Y544" s="311"/>
      <c r="Z544" s="310">
        <v>11.676561898764394</v>
      </c>
      <c r="AA544" s="310">
        <v>13.120558649482051</v>
      </c>
      <c r="AB544" s="310">
        <v>16.241162582106455</v>
      </c>
      <c r="AC544" s="310">
        <v>0.85955125669678978</v>
      </c>
      <c r="AD544" s="310">
        <v>-1.3734298911096292</v>
      </c>
    </row>
    <row r="545" spans="2:30" x14ac:dyDescent="0.25">
      <c r="B545" s="310"/>
      <c r="C545" s="310"/>
      <c r="D545" s="310"/>
      <c r="Y545" s="311"/>
      <c r="Z545" s="310">
        <v>18.203708269726253</v>
      </c>
      <c r="AA545" s="310">
        <v>12.576641113457367</v>
      </c>
      <c r="AB545" s="310">
        <v>16.241162582106455</v>
      </c>
      <c r="AC545" s="310">
        <v>1.1396865341577467</v>
      </c>
      <c r="AD545" s="310">
        <v>-1.4697613882236737</v>
      </c>
    </row>
    <row r="546" spans="2:30" x14ac:dyDescent="0.25">
      <c r="B546" s="310"/>
      <c r="C546" s="310"/>
      <c r="D546" s="310"/>
      <c r="Y546" s="311"/>
      <c r="Z546" s="310">
        <v>14.447139962293388</v>
      </c>
      <c r="AA546" s="310">
        <v>12.678629159123217</v>
      </c>
      <c r="AB546" s="310">
        <v>16.241162582106455</v>
      </c>
      <c r="AC546" s="310">
        <v>0.85777383828424547</v>
      </c>
      <c r="AD546" s="310">
        <v>-1.3002143313079273</v>
      </c>
    </row>
    <row r="547" spans="2:30" x14ac:dyDescent="0.25">
      <c r="B547" s="310"/>
      <c r="C547" s="310"/>
      <c r="D547" s="310"/>
      <c r="Y547" s="311"/>
      <c r="Z547" s="310">
        <v>13.341042655348602</v>
      </c>
      <c r="AA547" s="310">
        <v>12.939313442304796</v>
      </c>
      <c r="AB547" s="310">
        <v>16.241162582106455</v>
      </c>
      <c r="AC547" s="310">
        <v>-4.0556557781845441</v>
      </c>
      <c r="AD547" s="310">
        <v>-1.2435236379249395</v>
      </c>
    </row>
    <row r="548" spans="2:30" x14ac:dyDescent="0.25">
      <c r="B548" s="310"/>
      <c r="C548" s="310"/>
      <c r="D548" s="310"/>
      <c r="Y548" s="311"/>
      <c r="Z548" s="310">
        <v>10.821275342800643</v>
      </c>
      <c r="AA548" s="310">
        <v>13.010742235089365</v>
      </c>
      <c r="AB548" s="310">
        <v>16.241162582106455</v>
      </c>
      <c r="AC548" s="310">
        <v>-1.7704972308160762</v>
      </c>
      <c r="AD548" s="310">
        <v>-2.3781710610752662</v>
      </c>
    </row>
    <row r="549" spans="2:30" x14ac:dyDescent="0.25">
      <c r="B549" s="310"/>
      <c r="C549" s="310"/>
      <c r="D549" s="310"/>
      <c r="Y549" s="311"/>
      <c r="Z549" s="310">
        <v>11.863004708780139</v>
      </c>
      <c r="AA549" s="310">
        <v>13.092917314483472</v>
      </c>
      <c r="AB549" s="310">
        <v>16.241162582106455</v>
      </c>
      <c r="AC549" s="310">
        <v>-2.1875161767118527</v>
      </c>
      <c r="AD549" s="310">
        <v>-2.9543091994725268</v>
      </c>
    </row>
    <row r="550" spans="2:30" x14ac:dyDescent="0.25">
      <c r="B550" s="310"/>
      <c r="C550" s="310"/>
      <c r="D550" s="310"/>
      <c r="Y550" s="311"/>
      <c r="Z550" s="310">
        <v>10.222461258420154</v>
      </c>
      <c r="AA550" s="310">
        <v>13.013687649106913</v>
      </c>
      <c r="AB550" s="310">
        <v>16.241162582106455</v>
      </c>
      <c r="AC550" s="310">
        <v>-3.5480079089008854</v>
      </c>
      <c r="AD550" s="310">
        <v>-3.4394543597182183</v>
      </c>
    </row>
    <row r="551" spans="2:30" x14ac:dyDescent="0.25">
      <c r="B551" s="310"/>
      <c r="C551" s="310"/>
      <c r="D551" s="310"/>
      <c r="Y551" s="311"/>
      <c r="Z551" s="310">
        <v>12.176563448256378</v>
      </c>
      <c r="AA551" s="310">
        <v>12.834610604843991</v>
      </c>
      <c r="AB551" s="310">
        <v>16.241162582106455</v>
      </c>
      <c r="AC551" s="310">
        <v>-7.0829807053554958</v>
      </c>
      <c r="AD551" s="310">
        <v>-3.3912609074135736</v>
      </c>
    </row>
    <row r="552" spans="2:30" x14ac:dyDescent="0.25">
      <c r="B552" s="310"/>
      <c r="C552" s="310"/>
      <c r="D552" s="310"/>
      <c r="Y552" s="311"/>
      <c r="Z552" s="310">
        <v>18.778933825484994</v>
      </c>
      <c r="AA552" s="310">
        <v>13.005226163825025</v>
      </c>
      <c r="AB552" s="310">
        <v>16.241162582106455</v>
      </c>
      <c r="AC552" s="310">
        <v>-2.8932804346230796</v>
      </c>
      <c r="AD552" s="310">
        <v>-3.3527839198702218</v>
      </c>
    </row>
    <row r="553" spans="2:30" x14ac:dyDescent="0.25">
      <c r="B553" s="310"/>
      <c r="C553" s="310"/>
      <c r="D553" s="310"/>
      <c r="Y553" s="311"/>
      <c r="Z553" s="310">
        <v>13.892532304657475</v>
      </c>
      <c r="AA553" s="310">
        <v>13.642230981658715</v>
      </c>
      <c r="AB553" s="310">
        <v>16.241162582106455</v>
      </c>
      <c r="AC553" s="310">
        <v>-2.5382422834355935</v>
      </c>
      <c r="AD553" s="310">
        <v>-2.77267006212745</v>
      </c>
    </row>
    <row r="554" spans="2:30" x14ac:dyDescent="0.25">
      <c r="B554" s="310"/>
      <c r="C554" s="310"/>
      <c r="D554" s="310"/>
      <c r="Y554" s="311"/>
      <c r="Z554" s="310">
        <v>12.087503345508161</v>
      </c>
      <c r="AA554" s="310">
        <v>13.58670852899364</v>
      </c>
      <c r="AB554" s="310">
        <v>16.241162582106455</v>
      </c>
      <c r="AC554" s="310">
        <v>-3.7183016120520307</v>
      </c>
      <c r="AD554" s="310">
        <v>-2.4486215075413651</v>
      </c>
    </row>
    <row r="555" spans="2:30" x14ac:dyDescent="0.25">
      <c r="B555" s="310"/>
      <c r="C555" s="310"/>
      <c r="D555" s="310"/>
      <c r="Y555" s="311">
        <v>44378</v>
      </c>
      <c r="Z555" s="310">
        <v>12.015584255667871</v>
      </c>
      <c r="AA555" s="310">
        <v>14.132460297934864</v>
      </c>
      <c r="AB555" s="310"/>
      <c r="AC555" s="310">
        <v>-1.5011583180126138</v>
      </c>
      <c r="AD555" s="310">
        <v>-1.4626825134390791</v>
      </c>
    </row>
    <row r="556" spans="2:30" x14ac:dyDescent="0.25">
      <c r="B556" s="310"/>
      <c r="C556" s="310"/>
      <c r="D556" s="310"/>
      <c r="Y556" s="311"/>
      <c r="Z556" s="310">
        <v>16.322038433615962</v>
      </c>
      <c r="AA556" s="310">
        <v>12.899102701217183</v>
      </c>
      <c r="AB556" s="310"/>
      <c r="AC556" s="310">
        <v>1.8732808274875481</v>
      </c>
      <c r="AD556" s="310">
        <v>-1.9039525738253888</v>
      </c>
    </row>
    <row r="557" spans="2:30" x14ac:dyDescent="0.25">
      <c r="B557" s="310"/>
      <c r="C557" s="310"/>
      <c r="D557" s="310"/>
      <c r="Y557" s="311"/>
      <c r="Z557" s="310">
        <v>9.8338040897646444</v>
      </c>
      <c r="AA557" s="310">
        <v>12.616543965594202</v>
      </c>
      <c r="AB557" s="310"/>
      <c r="AC557" s="310">
        <v>-1.2796680267982907</v>
      </c>
      <c r="AD557" s="310">
        <v>-1.3012713286888129</v>
      </c>
    </row>
    <row r="558" spans="2:30" x14ac:dyDescent="0.25">
      <c r="B558" s="310"/>
      <c r="C558" s="310"/>
      <c r="D558" s="310"/>
      <c r="Y558" s="311"/>
      <c r="Z558" s="310">
        <v>15.996825830844937</v>
      </c>
      <c r="AA558" s="310">
        <v>12.894533083377192</v>
      </c>
      <c r="AB558" s="310"/>
      <c r="AC558" s="310">
        <v>-0.18140774663949344</v>
      </c>
      <c r="AD558" s="310">
        <v>-0.18305238815385597</v>
      </c>
    </row>
    <row r="559" spans="2:30" x14ac:dyDescent="0.25">
      <c r="B559" s="310"/>
      <c r="C559" s="310"/>
      <c r="D559" s="310"/>
      <c r="Y559" s="311"/>
      <c r="Z559" s="310">
        <v>10.145430648461225</v>
      </c>
      <c r="AA559" s="310">
        <v>11.885123411007879</v>
      </c>
      <c r="AB559" s="310"/>
      <c r="AC559" s="310">
        <v>-5.9821708573272474</v>
      </c>
      <c r="AD559" s="310">
        <v>-0.46437747701525367</v>
      </c>
    </row>
    <row r="560" spans="2:30" x14ac:dyDescent="0.25">
      <c r="B560" s="310"/>
      <c r="C560" s="310"/>
      <c r="D560" s="310"/>
      <c r="Y560" s="311"/>
      <c r="Z560" s="310">
        <v>11.914621155296604</v>
      </c>
      <c r="AA560" s="310">
        <v>11.13460349391832</v>
      </c>
      <c r="AB560" s="310"/>
      <c r="AC560" s="310">
        <v>1.6805264325204377</v>
      </c>
      <c r="AD560" s="310">
        <v>-0.66869581492631924</v>
      </c>
    </row>
    <row r="561" spans="2:30" x14ac:dyDescent="0.25">
      <c r="B561" s="310"/>
      <c r="C561" s="310"/>
      <c r="D561" s="310"/>
      <c r="Y561" s="311"/>
      <c r="Z561" s="310">
        <v>14.033427169989096</v>
      </c>
      <c r="AA561" s="310">
        <v>10.720250076652786</v>
      </c>
      <c r="AB561" s="310"/>
      <c r="AC561" s="310">
        <v>4.1092309716926678</v>
      </c>
      <c r="AD561" s="310">
        <v>-0.97816197024423801</v>
      </c>
    </row>
    <row r="562" spans="2:30" x14ac:dyDescent="0.25">
      <c r="B562" s="310"/>
      <c r="C562" s="310"/>
      <c r="D562" s="310"/>
      <c r="Y562" s="311"/>
      <c r="Z562" s="310">
        <v>4.9497165490826749</v>
      </c>
      <c r="AA562" s="310">
        <v>9.6288135873375467</v>
      </c>
      <c r="AB562" s="310"/>
      <c r="AC562" s="310">
        <v>-3.4704339400423976</v>
      </c>
      <c r="AD562" s="310">
        <v>-1.7257136526484171</v>
      </c>
    </row>
    <row r="563" spans="2:30" x14ac:dyDescent="0.25">
      <c r="B563" s="310"/>
      <c r="C563" s="310"/>
      <c r="D563" s="310"/>
      <c r="Y563" s="311"/>
      <c r="Z563" s="310">
        <v>11.068399013989055</v>
      </c>
      <c r="AA563" s="310">
        <v>9.2383942792132778</v>
      </c>
      <c r="AB563" s="310"/>
      <c r="AC563" s="310">
        <v>0.44305246211008864</v>
      </c>
      <c r="AD563" s="310">
        <v>-2.0506892619301271</v>
      </c>
    </row>
    <row r="564" spans="2:30" x14ac:dyDescent="0.25">
      <c r="B564" s="310"/>
      <c r="C564" s="310"/>
      <c r="D564" s="310"/>
      <c r="Y564" s="311"/>
      <c r="Z564" s="310">
        <v>6.9333301689058944</v>
      </c>
      <c r="AA564" s="310">
        <v>8.2713959906252335</v>
      </c>
      <c r="AB564" s="310"/>
      <c r="AC564" s="310">
        <v>-3.4459311140237219</v>
      </c>
      <c r="AD564" s="310">
        <v>-2.9012160195318728</v>
      </c>
    </row>
    <row r="565" spans="2:30" x14ac:dyDescent="0.25">
      <c r="B565" s="310"/>
      <c r="C565" s="310"/>
      <c r="D565" s="310"/>
      <c r="Y565" s="311"/>
      <c r="Z565" s="310">
        <v>8.3567704056382688</v>
      </c>
      <c r="AA565" s="310">
        <v>6.5546296055738162</v>
      </c>
      <c r="AB565" s="310"/>
      <c r="AC565" s="310">
        <v>-5.4142695234687466</v>
      </c>
      <c r="AD565" s="310">
        <v>-4.2568840718540395</v>
      </c>
    </row>
    <row r="566" spans="2:30" x14ac:dyDescent="0.25">
      <c r="B566" s="310"/>
      <c r="C566" s="310"/>
      <c r="D566" s="310"/>
      <c r="Y566" s="311"/>
      <c r="Z566" s="310">
        <v>7.4124954915913461</v>
      </c>
      <c r="AA566" s="310">
        <v>6.336011510071117</v>
      </c>
      <c r="AB566" s="310"/>
      <c r="AC566" s="310">
        <v>-8.2570001222992175</v>
      </c>
      <c r="AD566" s="310">
        <v>-4.4120609254447141</v>
      </c>
    </row>
    <row r="567" spans="2:30" x14ac:dyDescent="0.25">
      <c r="B567" s="310"/>
      <c r="C567" s="310"/>
      <c r="D567" s="310"/>
      <c r="Y567" s="311"/>
      <c r="Z567" s="310">
        <v>5.1456331351803053</v>
      </c>
      <c r="AA567" s="310">
        <v>6.0985803718805105</v>
      </c>
      <c r="AB567" s="310"/>
      <c r="AC567" s="310">
        <v>-4.2731608706917825</v>
      </c>
      <c r="AD567" s="310">
        <v>-4.3107226907901737</v>
      </c>
    </row>
    <row r="568" spans="2:30" x14ac:dyDescent="0.25">
      <c r="B568" s="310"/>
      <c r="C568" s="310"/>
      <c r="D568" s="310"/>
      <c r="Y568" s="311"/>
      <c r="Z568" s="310">
        <v>2.0160624746291713</v>
      </c>
      <c r="AA568" s="310">
        <v>5.1633958700670117</v>
      </c>
      <c r="AB568" s="310"/>
      <c r="AC568" s="310">
        <v>-5.3804453945624999</v>
      </c>
      <c r="AD568" s="310">
        <v>-4.5865131942907329</v>
      </c>
    </row>
    <row r="569" spans="2:30" x14ac:dyDescent="0.25">
      <c r="B569" s="310"/>
      <c r="C569" s="310"/>
      <c r="D569" s="310"/>
      <c r="Y569" s="311"/>
      <c r="Z569" s="310">
        <v>3.4193898805637799</v>
      </c>
      <c r="AA569" s="310">
        <v>4.2561626220503639</v>
      </c>
      <c r="AB569" s="310"/>
      <c r="AC569" s="310">
        <v>-4.5566719151771196</v>
      </c>
      <c r="AD569" s="310">
        <v>-4.8866371108117841</v>
      </c>
    </row>
    <row r="570" spans="2:30" x14ac:dyDescent="0.25">
      <c r="B570" s="310"/>
      <c r="C570" s="310"/>
      <c r="D570" s="310"/>
      <c r="Y570" s="311"/>
      <c r="Z570" s="310">
        <v>9.4063810466548148</v>
      </c>
      <c r="AA570" s="310">
        <v>3.7671758028234139</v>
      </c>
      <c r="AB570" s="310"/>
      <c r="AC570" s="310">
        <v>1.1524201046918705</v>
      </c>
      <c r="AD570" s="310">
        <v>-4.9781275525863959</v>
      </c>
    </row>
    <row r="571" spans="2:30" x14ac:dyDescent="0.25">
      <c r="B571" s="310"/>
      <c r="C571" s="310"/>
      <c r="D571" s="310"/>
      <c r="Y571" s="311"/>
      <c r="Z571" s="310">
        <v>0.38703865621139721</v>
      </c>
      <c r="AA571" s="310">
        <v>3.6659623114669673</v>
      </c>
      <c r="AB571" s="310"/>
      <c r="AC571" s="310">
        <v>-5.3764646385276365</v>
      </c>
      <c r="AD571" s="310">
        <v>-4.8367589547451217</v>
      </c>
    </row>
    <row r="572" spans="2:30" x14ac:dyDescent="0.25">
      <c r="B572" s="310"/>
      <c r="C572" s="310"/>
      <c r="D572" s="310"/>
      <c r="Y572" s="311"/>
      <c r="Z572" s="310">
        <v>2.0061376695217339</v>
      </c>
      <c r="AA572" s="310">
        <v>3.7364850445927047</v>
      </c>
      <c r="AB572" s="310"/>
      <c r="AC572" s="310">
        <v>-7.515136939116104</v>
      </c>
      <c r="AD572" s="310">
        <v>-4.6451067349828259</v>
      </c>
    </row>
    <row r="573" spans="2:30" x14ac:dyDescent="0.25">
      <c r="B573" s="310"/>
      <c r="C573" s="310"/>
      <c r="D573" s="310"/>
      <c r="Y573" s="311"/>
      <c r="Z573" s="310">
        <v>3.9895877570026954</v>
      </c>
      <c r="AA573" s="310">
        <v>3.7497149912297898</v>
      </c>
      <c r="AB573" s="310"/>
      <c r="AC573" s="310">
        <v>-8.8974332147215023</v>
      </c>
      <c r="AD573" s="310">
        <v>-4.7737993747812748</v>
      </c>
    </row>
    <row r="574" spans="2:30" x14ac:dyDescent="0.25">
      <c r="B574" s="310"/>
      <c r="C574" s="310"/>
      <c r="D574" s="310"/>
      <c r="Y574" s="311"/>
      <c r="Z574" s="310">
        <v>4.4371386956851824</v>
      </c>
      <c r="AA574" s="310">
        <v>2.7836641607374779</v>
      </c>
      <c r="AB574" s="310"/>
      <c r="AC574" s="310">
        <v>-3.2835806858028604</v>
      </c>
      <c r="AD574" s="310">
        <v>-5.6772469560033176</v>
      </c>
    </row>
    <row r="575" spans="2:30" x14ac:dyDescent="0.25">
      <c r="B575" s="310"/>
      <c r="C575" s="310"/>
      <c r="D575" s="310"/>
      <c r="Y575" s="311"/>
      <c r="Z575" s="310">
        <v>2.5097216065093324</v>
      </c>
      <c r="AA575" s="310">
        <v>2.9422037826133947</v>
      </c>
      <c r="AB575" s="310"/>
      <c r="AC575" s="310">
        <v>-4.0388798562264299</v>
      </c>
      <c r="AD575" s="310">
        <v>-5.8728550712866161</v>
      </c>
    </row>
    <row r="576" spans="2:30" x14ac:dyDescent="0.25">
      <c r="B576" s="310"/>
      <c r="C576" s="310"/>
      <c r="D576" s="310"/>
      <c r="Y576" s="311"/>
      <c r="Z576" s="310">
        <v>3.5119995070233712</v>
      </c>
      <c r="AA576" s="310">
        <v>3.0838863764741089</v>
      </c>
      <c r="AB576" s="310"/>
      <c r="AC576" s="310">
        <v>-5.4575203937662593</v>
      </c>
      <c r="AD576" s="310">
        <v>-5.8962208758644703</v>
      </c>
    </row>
    <row r="577" spans="2:30" x14ac:dyDescent="0.25">
      <c r="B577" s="310"/>
      <c r="C577" s="310"/>
      <c r="D577" s="310"/>
      <c r="Y577" s="311"/>
      <c r="Z577" s="310">
        <v>2.6440252332086356</v>
      </c>
      <c r="AA577" s="310">
        <v>2.8378039645214352</v>
      </c>
      <c r="AB577" s="310"/>
      <c r="AC577" s="310">
        <v>-5.1717129638624328</v>
      </c>
      <c r="AD577" s="310">
        <v>-6.0217707873386086</v>
      </c>
    </row>
    <row r="578" spans="2:30" x14ac:dyDescent="0.25">
      <c r="B578" s="310"/>
      <c r="C578" s="310"/>
      <c r="D578" s="310"/>
      <c r="Y578" s="311"/>
      <c r="Z578" s="310">
        <v>1.4968160093428131</v>
      </c>
      <c r="AA578" s="310">
        <v>2.5756001187435564</v>
      </c>
      <c r="AB578" s="310"/>
      <c r="AC578" s="310">
        <v>-6.7457214455107248</v>
      </c>
      <c r="AD578" s="310">
        <v>-6.1700819803727809</v>
      </c>
    </row>
    <row r="579" spans="2:30" x14ac:dyDescent="0.25">
      <c r="B579" s="310"/>
      <c r="C579" s="310"/>
      <c r="D579" s="310"/>
      <c r="Y579" s="311"/>
      <c r="Z579" s="310">
        <v>2.9979158265467332</v>
      </c>
      <c r="AA579" s="310">
        <v>2.7260983051581582</v>
      </c>
      <c r="AB579" s="310"/>
      <c r="AC579" s="310">
        <v>-7.6786975711610808</v>
      </c>
      <c r="AD579" s="310">
        <v>-6.1413075431151691</v>
      </c>
    </row>
    <row r="580" spans="2:30" x14ac:dyDescent="0.25">
      <c r="B580" s="310"/>
      <c r="C580" s="310"/>
      <c r="D580" s="310"/>
      <c r="Y580" s="311"/>
      <c r="Z580" s="310">
        <v>2.2670108733339802</v>
      </c>
      <c r="AA580" s="310">
        <v>2.6348251549584023</v>
      </c>
      <c r="AB580" s="310"/>
      <c r="AC580" s="310">
        <v>-9.7762825950404704</v>
      </c>
      <c r="AD580" s="310">
        <v>-5.9491488307195981</v>
      </c>
    </row>
    <row r="581" spans="2:30" x14ac:dyDescent="0.25">
      <c r="B581" s="310"/>
      <c r="C581" s="310"/>
      <c r="D581" s="310"/>
      <c r="Y581" s="311"/>
      <c r="Z581" s="310">
        <v>2.6017117752400303</v>
      </c>
      <c r="AA581" s="310">
        <v>2.547661229716776</v>
      </c>
      <c r="AB581" s="310"/>
      <c r="AC581" s="310">
        <v>-4.3217590370420709</v>
      </c>
      <c r="AD581" s="310">
        <v>-5.7545027912846836</v>
      </c>
    </row>
    <row r="582" spans="2:30" x14ac:dyDescent="0.25">
      <c r="B582" s="310"/>
      <c r="C582" s="310"/>
      <c r="D582" s="310"/>
      <c r="Y582" s="311"/>
      <c r="Z582" s="310">
        <v>3.5632089114115475</v>
      </c>
      <c r="AA582" s="310">
        <v>3.0307245394084745</v>
      </c>
      <c r="AB582" s="310"/>
      <c r="AC582" s="310">
        <v>-3.8374587954231458</v>
      </c>
      <c r="AD582" s="310">
        <v>-5.2703309169228323</v>
      </c>
    </row>
    <row r="583" spans="2:30" x14ac:dyDescent="0.25">
      <c r="B583" s="310"/>
      <c r="C583" s="310"/>
      <c r="D583" s="310"/>
      <c r="Y583" s="311"/>
      <c r="Z583" s="310">
        <v>2.8730874556250763</v>
      </c>
      <c r="AA583" s="310">
        <v>4.1834362215103225</v>
      </c>
      <c r="AB583" s="310"/>
      <c r="AC583" s="310">
        <v>-4.1124094069972585</v>
      </c>
      <c r="AD583" s="310">
        <v>-3.8970532335944119</v>
      </c>
    </row>
    <row r="584" spans="2:30" x14ac:dyDescent="0.25">
      <c r="B584" s="310"/>
      <c r="C584" s="310"/>
      <c r="D584" s="310"/>
      <c r="Y584" s="311"/>
      <c r="Z584" s="310">
        <v>2.0338777565172519</v>
      </c>
      <c r="AA584" s="310">
        <v>4.0034238388896393</v>
      </c>
      <c r="AB584" s="310"/>
      <c r="AC584" s="310">
        <v>-3.8091906878180311</v>
      </c>
      <c r="AD584" s="310">
        <v>-3.803894946980634</v>
      </c>
    </row>
    <row r="585" spans="2:30" x14ac:dyDescent="0.25">
      <c r="B585" s="310"/>
      <c r="C585" s="310"/>
      <c r="D585" s="310"/>
      <c r="Y585" s="311"/>
      <c r="Z585" s="310">
        <v>4.8782591771847041</v>
      </c>
      <c r="AA585" s="310">
        <v>3.8659943678851154</v>
      </c>
      <c r="AB585" s="310"/>
      <c r="AC585" s="310">
        <v>-3.3565183249777704</v>
      </c>
      <c r="AD585" s="310">
        <v>-3.9863101645166359</v>
      </c>
    </row>
    <row r="586" spans="2:30" x14ac:dyDescent="0.25">
      <c r="B586" s="310"/>
      <c r="C586" s="310"/>
      <c r="D586" s="310"/>
      <c r="Y586" s="311">
        <v>44409</v>
      </c>
      <c r="Z586" s="310">
        <v>11.066897601259669</v>
      </c>
      <c r="AA586" s="310">
        <v>3.7726224582204773</v>
      </c>
      <c r="AB586" s="310"/>
      <c r="AC586" s="310">
        <v>1.9342462121378645</v>
      </c>
      <c r="AD586" s="310">
        <v>-4.2342281499051433</v>
      </c>
    </row>
    <row r="587" spans="2:30" x14ac:dyDescent="0.25">
      <c r="B587" s="310"/>
      <c r="C587" s="310"/>
      <c r="D587" s="310"/>
      <c r="Y587" s="311"/>
      <c r="Z587" s="310">
        <v>1.0069241949891916</v>
      </c>
      <c r="AA587" s="310">
        <v>4.0946699881611917</v>
      </c>
      <c r="AB587" s="310"/>
      <c r="AC587" s="310">
        <v>-9.124174588744026</v>
      </c>
      <c r="AD587" s="310">
        <v>-3.8270200661862463</v>
      </c>
    </row>
    <row r="588" spans="2:30" x14ac:dyDescent="0.25">
      <c r="B588" s="310"/>
      <c r="C588" s="310"/>
      <c r="D588" s="310"/>
      <c r="Y588" s="311"/>
      <c r="Z588" s="310">
        <v>1.6397054782083704</v>
      </c>
      <c r="AA588" s="310">
        <v>4.3676087534743449</v>
      </c>
      <c r="AB588" s="310"/>
      <c r="AC588" s="310">
        <v>-5.5986655597940853</v>
      </c>
      <c r="AD588" s="310">
        <v>-3.6516926343314799</v>
      </c>
    </row>
    <row r="589" spans="2:30" x14ac:dyDescent="0.25">
      <c r="B589" s="310"/>
      <c r="C589" s="310"/>
      <c r="D589" s="310"/>
      <c r="Y589" s="311"/>
      <c r="Z589" s="310">
        <v>2.909605543759076</v>
      </c>
      <c r="AA589" s="310">
        <v>4.4926177890743615</v>
      </c>
      <c r="AB589" s="310"/>
      <c r="AC589" s="310">
        <v>-5.5728846931426972</v>
      </c>
      <c r="AD589" s="310">
        <v>-3.6070362762373844</v>
      </c>
    </row>
    <row r="590" spans="2:30" x14ac:dyDescent="0.25">
      <c r="B590" s="310"/>
      <c r="C590" s="310"/>
      <c r="D590" s="310"/>
      <c r="Y590" s="311"/>
      <c r="Z590" s="310">
        <v>5.1274201652100793</v>
      </c>
      <c r="AA590" s="310">
        <v>4.1680882488293483</v>
      </c>
      <c r="AB590" s="310"/>
      <c r="AC590" s="310">
        <v>-1.2619528209649786</v>
      </c>
      <c r="AD590" s="310">
        <v>-4.1555978510301816</v>
      </c>
    </row>
    <row r="591" spans="2:30" x14ac:dyDescent="0.25">
      <c r="B591" s="310"/>
      <c r="C591" s="310"/>
      <c r="D591" s="310"/>
      <c r="Y591" s="311"/>
      <c r="Z591" s="310">
        <v>3.9444491137093243</v>
      </c>
      <c r="AA591" s="310">
        <v>5.1859173205517051</v>
      </c>
      <c r="AB591" s="310"/>
      <c r="AC591" s="310">
        <v>-2.581898664834668</v>
      </c>
      <c r="AD591" s="310">
        <v>-3.1745243205937572</v>
      </c>
    </row>
    <row r="592" spans="2:30" x14ac:dyDescent="0.25">
      <c r="B592" s="310"/>
      <c r="C592" s="310"/>
      <c r="D592" s="310"/>
      <c r="Y592" s="311"/>
      <c r="Z592" s="310">
        <v>5.7533224263848224</v>
      </c>
      <c r="AA592" s="310">
        <v>5.491627300725864</v>
      </c>
      <c r="AB592" s="310"/>
      <c r="AC592" s="310">
        <v>-3.0439238183191009</v>
      </c>
      <c r="AD592" s="310">
        <v>-2.9117045898038754</v>
      </c>
    </row>
    <row r="593" spans="2:30" x14ac:dyDescent="0.25">
      <c r="B593" s="310"/>
      <c r="C593" s="310"/>
      <c r="D593" s="310"/>
      <c r="Y593" s="311"/>
      <c r="Z593" s="310">
        <v>8.795190819544576</v>
      </c>
      <c r="AA593" s="310">
        <v>5.683110863588742</v>
      </c>
      <c r="AB593" s="310"/>
      <c r="AC593" s="310">
        <v>-1.9056848114117173</v>
      </c>
      <c r="AD593" s="310">
        <v>-2.6556004989358519</v>
      </c>
    </row>
    <row r="594" spans="2:30" x14ac:dyDescent="0.25">
      <c r="B594" s="310"/>
      <c r="C594" s="310"/>
      <c r="D594" s="310"/>
      <c r="Y594" s="311"/>
      <c r="Z594" s="310">
        <v>8.1317276970456902</v>
      </c>
      <c r="AA594" s="310">
        <v>5.4370199985365906</v>
      </c>
      <c r="AB594" s="310"/>
      <c r="AC594" s="310">
        <v>-2.2566598756890528</v>
      </c>
      <c r="AD594" s="310">
        <v>-2.4629893810039301</v>
      </c>
    </row>
    <row r="595" spans="2:30" x14ac:dyDescent="0.25">
      <c r="B595" s="310"/>
      <c r="C595" s="310"/>
      <c r="D595" s="310"/>
      <c r="Y595" s="311"/>
      <c r="Z595" s="310">
        <v>3.7796753394274756</v>
      </c>
      <c r="AA595" s="310">
        <v>5.3674096557008451</v>
      </c>
      <c r="AB595" s="310"/>
      <c r="AC595" s="310">
        <v>-3.7589274442649128</v>
      </c>
      <c r="AD595" s="310">
        <v>-1.9205409331565835</v>
      </c>
    </row>
    <row r="596" spans="2:30" x14ac:dyDescent="0.25">
      <c r="B596" s="310"/>
      <c r="C596" s="310"/>
      <c r="D596" s="310"/>
      <c r="Y596" s="311"/>
      <c r="Z596" s="310">
        <v>4.2499904837992197</v>
      </c>
      <c r="AA596" s="310">
        <v>5.6966957370940756</v>
      </c>
      <c r="AB596" s="310"/>
      <c r="AC596" s="310">
        <v>-3.7801560570665345</v>
      </c>
      <c r="AD596" s="310">
        <v>-0.95262466437886573</v>
      </c>
    </row>
    <row r="597" spans="2:30" x14ac:dyDescent="0.25">
      <c r="B597" s="310"/>
      <c r="C597" s="310"/>
      <c r="D597" s="310"/>
      <c r="Y597" s="311"/>
      <c r="Z597" s="310">
        <v>3.404784109845024</v>
      </c>
      <c r="AA597" s="310">
        <v>6.1401108397551569</v>
      </c>
      <c r="AB597" s="310"/>
      <c r="AC597" s="310">
        <v>8.6325004558474916E-2</v>
      </c>
      <c r="AD597" s="310">
        <v>-6.3279229497855537E-3</v>
      </c>
    </row>
    <row r="598" spans="2:30" x14ac:dyDescent="0.25">
      <c r="B598" s="310"/>
      <c r="C598" s="310"/>
      <c r="D598" s="310"/>
      <c r="Y598" s="311"/>
      <c r="Z598" s="310">
        <v>3.4571767138591039</v>
      </c>
      <c r="AA598" s="310">
        <v>5.038339800339739</v>
      </c>
      <c r="AB598" s="310"/>
      <c r="AC598" s="310">
        <v>1.2152404700967594</v>
      </c>
      <c r="AD598" s="310">
        <v>0.67360409047836967</v>
      </c>
    </row>
    <row r="599" spans="2:30" x14ac:dyDescent="0.25">
      <c r="B599" s="310"/>
      <c r="C599" s="310"/>
      <c r="D599" s="310"/>
      <c r="Y599" s="311"/>
      <c r="Z599" s="310">
        <v>8.0583249961374435</v>
      </c>
      <c r="AA599" s="310">
        <v>4.8312768417560621</v>
      </c>
      <c r="AB599" s="310"/>
      <c r="AC599" s="310">
        <v>3.731490063124923</v>
      </c>
      <c r="AD599" s="310">
        <v>0.97258294482308627</v>
      </c>
    </row>
    <row r="600" spans="2:30" x14ac:dyDescent="0.25">
      <c r="B600" s="310"/>
      <c r="C600" s="310"/>
      <c r="D600" s="310"/>
      <c r="Y600" s="311"/>
      <c r="Z600" s="310">
        <v>11.899096538172135</v>
      </c>
      <c r="AA600" s="310">
        <v>4.7495317043106393</v>
      </c>
      <c r="AB600" s="310"/>
      <c r="AC600" s="310">
        <v>4.7183923785918438</v>
      </c>
      <c r="AD600" s="310">
        <v>0.82151446342545043</v>
      </c>
    </row>
    <row r="601" spans="2:30" x14ac:dyDescent="0.25">
      <c r="B601" s="310"/>
      <c r="C601" s="310"/>
      <c r="D601" s="310"/>
      <c r="Y601" s="311"/>
      <c r="Z601" s="310">
        <v>0.4193304211377642</v>
      </c>
      <c r="AA601" s="310">
        <v>5.1205942287361594</v>
      </c>
      <c r="AB601" s="310"/>
      <c r="AC601" s="310">
        <v>2.5028642183080336</v>
      </c>
      <c r="AD601" s="310">
        <v>1.0104035424619238</v>
      </c>
    </row>
    <row r="602" spans="2:30" x14ac:dyDescent="0.25">
      <c r="B602" s="310"/>
      <c r="C602" s="310"/>
      <c r="D602" s="310"/>
      <c r="Y602" s="311"/>
      <c r="Z602" s="310">
        <v>2.3302346293417431</v>
      </c>
      <c r="AA602" s="310">
        <v>5.0683951769535804</v>
      </c>
      <c r="AB602" s="310"/>
      <c r="AC602" s="310">
        <v>-1.6660754638518966</v>
      </c>
      <c r="AD602" s="310">
        <v>0.78632548964384341</v>
      </c>
    </row>
    <row r="603" spans="2:30" x14ac:dyDescent="0.25">
      <c r="B603" s="310"/>
      <c r="C603" s="310"/>
      <c r="D603" s="310"/>
      <c r="Y603" s="311"/>
      <c r="Z603" s="310">
        <v>3.677774521681263</v>
      </c>
      <c r="AA603" s="310">
        <v>5.671386630648505</v>
      </c>
      <c r="AB603" s="310"/>
      <c r="AC603" s="310">
        <v>-4.8376354268499853</v>
      </c>
      <c r="AD603" s="310">
        <v>0.97163527369447011</v>
      </c>
    </row>
    <row r="604" spans="2:30" x14ac:dyDescent="0.25">
      <c r="B604" s="310"/>
      <c r="C604" s="310"/>
      <c r="D604" s="310"/>
      <c r="Y604" s="311"/>
      <c r="Z604" s="310">
        <v>6.0022217808236702</v>
      </c>
      <c r="AA604" s="310">
        <v>5.2355620582168507</v>
      </c>
      <c r="AB604" s="310"/>
      <c r="AC604" s="310">
        <v>1.4085485578137877</v>
      </c>
      <c r="AD604" s="310">
        <v>0.7508163248546903</v>
      </c>
    </row>
    <row r="605" spans="2:30" x14ac:dyDescent="0.25">
      <c r="B605" s="310"/>
      <c r="C605" s="310"/>
      <c r="D605" s="310"/>
      <c r="Y605" s="311"/>
      <c r="Z605" s="310">
        <v>3.0917833513810455</v>
      </c>
      <c r="AA605" s="310">
        <v>5.4005927821002908</v>
      </c>
      <c r="AB605" s="310"/>
      <c r="AC605" s="310">
        <v>-0.35330589962980241</v>
      </c>
      <c r="AD605" s="310">
        <v>1.5788075316024219E-2</v>
      </c>
    </row>
    <row r="606" spans="2:30" x14ac:dyDescent="0.25">
      <c r="B606" s="310"/>
      <c r="C606" s="310"/>
      <c r="D606" s="310"/>
      <c r="Y606" s="311"/>
      <c r="Z606" s="310">
        <v>12.279265172001907</v>
      </c>
      <c r="AA606" s="310">
        <v>5.4149095186242615</v>
      </c>
      <c r="AB606" s="310"/>
      <c r="AC606" s="310">
        <v>5.0286585514793103</v>
      </c>
      <c r="AD606" s="310">
        <v>-0.34233258550640805</v>
      </c>
    </row>
    <row r="607" spans="2:30" x14ac:dyDescent="0.25">
      <c r="B607" s="310"/>
      <c r="C607" s="310"/>
      <c r="D607" s="310"/>
      <c r="Y607" s="311"/>
      <c r="Z607" s="310">
        <v>8.8483245311505634</v>
      </c>
      <c r="AA607" s="310">
        <v>5.3506576214675263</v>
      </c>
      <c r="AB607" s="310"/>
      <c r="AC607" s="310">
        <v>3.1726597367133849</v>
      </c>
      <c r="AD607" s="310">
        <v>-8.1615876707853571E-2</v>
      </c>
    </row>
    <row r="608" spans="2:30" x14ac:dyDescent="0.25">
      <c r="B608" s="310"/>
      <c r="C608" s="310"/>
      <c r="D608" s="310"/>
      <c r="Y608" s="311"/>
      <c r="Z608" s="310">
        <v>1.5745454883218426</v>
      </c>
      <c r="AA608" s="310">
        <v>4.4701837488692799</v>
      </c>
      <c r="AB608" s="310"/>
      <c r="AC608" s="310">
        <v>-2.642333528462629</v>
      </c>
      <c r="AD608" s="310">
        <v>-0.81084694986931127</v>
      </c>
    </row>
    <row r="609" spans="2:30" x14ac:dyDescent="0.25">
      <c r="B609" s="310"/>
      <c r="C609" s="310"/>
      <c r="D609" s="310"/>
      <c r="Y609" s="311"/>
      <c r="Z609" s="310">
        <v>2.4304517850095282</v>
      </c>
      <c r="AA609" s="310">
        <v>4.0597840195895172</v>
      </c>
      <c r="AB609" s="310"/>
      <c r="AC609" s="310">
        <v>-4.1729200896089225</v>
      </c>
      <c r="AD609" s="310">
        <v>-1.2205313592652556</v>
      </c>
    </row>
    <row r="610" spans="2:30" x14ac:dyDescent="0.25">
      <c r="B610" s="310"/>
      <c r="C610" s="310"/>
      <c r="D610" s="310"/>
      <c r="Y610" s="311"/>
      <c r="Z610" s="310">
        <v>3.2280112415841282</v>
      </c>
      <c r="AA610" s="310">
        <v>2.8021324380197923</v>
      </c>
      <c r="AB610" s="310"/>
      <c r="AC610" s="310">
        <v>-3.012618465260104</v>
      </c>
      <c r="AD610" s="310">
        <v>-2.1576306444170723</v>
      </c>
    </row>
    <row r="611" spans="2:30" x14ac:dyDescent="0.25">
      <c r="B611" s="310"/>
      <c r="C611" s="310"/>
      <c r="D611" s="310"/>
      <c r="Y611" s="311"/>
      <c r="Z611" s="310">
        <v>-0.16109532736405585</v>
      </c>
      <c r="AA611" s="310">
        <v>2.1895955140918528</v>
      </c>
      <c r="AB611" s="310"/>
      <c r="AC611" s="310">
        <v>-3.6960689543164165</v>
      </c>
      <c r="AD611" s="310">
        <v>-2.4928582361894587</v>
      </c>
    </row>
    <row r="612" spans="2:30" x14ac:dyDescent="0.25">
      <c r="B612" s="310"/>
      <c r="C612" s="310"/>
      <c r="D612" s="310"/>
      <c r="Y612" s="311"/>
      <c r="Z612" s="310">
        <v>0.21898524642271244</v>
      </c>
      <c r="AA612" s="310">
        <v>2.2222657124669172</v>
      </c>
      <c r="AB612" s="310"/>
      <c r="AC612" s="310">
        <v>-3.2210967654014127</v>
      </c>
      <c r="AD612" s="310">
        <v>-2.5578418489641086</v>
      </c>
    </row>
    <row r="613" spans="2:30" x14ac:dyDescent="0.25">
      <c r="B613" s="310"/>
      <c r="C613" s="310"/>
      <c r="D613" s="310"/>
      <c r="Y613" s="311"/>
      <c r="Z613" s="310">
        <v>3.4757041010138279</v>
      </c>
      <c r="AA613" s="310">
        <v>2.3522812269002435</v>
      </c>
      <c r="AB613" s="310"/>
      <c r="AC613" s="310">
        <v>-1.5310364445834068</v>
      </c>
      <c r="AD613" s="310">
        <v>-2.2458012077408216</v>
      </c>
    </row>
    <row r="614" spans="2:30" x14ac:dyDescent="0.25">
      <c r="B614" s="310"/>
      <c r="C614" s="310"/>
      <c r="D614" s="310"/>
      <c r="Y614" s="311"/>
      <c r="Z614" s="310">
        <v>4.5605660636549858</v>
      </c>
      <c r="AA614" s="310">
        <v>2.3703805045890647</v>
      </c>
      <c r="AB614" s="310"/>
      <c r="AC614" s="310">
        <v>0.82606659430668117</v>
      </c>
      <c r="AD614" s="310">
        <v>-2.3486788385356152</v>
      </c>
    </row>
    <row r="615" spans="2:30" x14ac:dyDescent="0.25">
      <c r="B615" s="310"/>
      <c r="C615" s="310"/>
      <c r="D615" s="310"/>
      <c r="Y615" s="311"/>
      <c r="Z615" s="310">
        <v>1.8032368769472935</v>
      </c>
      <c r="AA615" s="310">
        <v>2.8873019414565664</v>
      </c>
      <c r="AB615" s="310"/>
      <c r="AC615" s="310">
        <v>-3.0972188178851781</v>
      </c>
      <c r="AD615" s="310">
        <v>-2.0004704595837319</v>
      </c>
    </row>
    <row r="616" spans="2:30" x14ac:dyDescent="0.25">
      <c r="B616" s="310"/>
      <c r="C616" s="310"/>
      <c r="D616" s="310"/>
      <c r="Y616" s="311"/>
      <c r="Z616" s="310">
        <v>3.3405603860428146</v>
      </c>
      <c r="AA616" s="310">
        <v>3.0996599225859227</v>
      </c>
      <c r="AB616" s="310"/>
      <c r="AC616" s="310">
        <v>-1.9886356010459139</v>
      </c>
      <c r="AD616" s="310">
        <v>-2.0174841637102867</v>
      </c>
    </row>
    <row r="617" spans="2:30" x14ac:dyDescent="0.25">
      <c r="B617" s="310"/>
      <c r="C617" s="310"/>
      <c r="D617" s="310"/>
      <c r="Y617" s="311">
        <v>44440</v>
      </c>
      <c r="Z617" s="310">
        <v>3.3547061854058731</v>
      </c>
      <c r="AA617" s="310">
        <v>2.4901582544731267</v>
      </c>
      <c r="AB617" s="310"/>
      <c r="AC617" s="310">
        <v>-3.7327618808236593</v>
      </c>
      <c r="AD617" s="310">
        <v>-2.2623408509131258</v>
      </c>
    </row>
    <row r="618" spans="2:30" x14ac:dyDescent="0.25">
      <c r="B618" s="310"/>
      <c r="C618" s="310"/>
      <c r="D618" s="310"/>
      <c r="Y618" s="311"/>
      <c r="Z618" s="310">
        <v>3.4573547307084551</v>
      </c>
      <c r="AA618" s="310">
        <v>2.6660854951005137</v>
      </c>
      <c r="AB618" s="310"/>
      <c r="AC618" s="310">
        <v>-1.2586103016532348</v>
      </c>
      <c r="AD618" s="310">
        <v>-2.3789392616600407</v>
      </c>
    </row>
    <row r="619" spans="2:30" x14ac:dyDescent="0.25">
      <c r="B619" s="310"/>
      <c r="C619" s="310"/>
      <c r="D619" s="310"/>
      <c r="Y619" s="311"/>
      <c r="Z619" s="310">
        <v>1.7054911143282077</v>
      </c>
      <c r="AA619" s="310">
        <v>3.2401949178198501</v>
      </c>
      <c r="AB619" s="310"/>
      <c r="AC619" s="310">
        <v>-3.3401926942872961</v>
      </c>
      <c r="AD619" s="310">
        <v>-1.8062551695869149</v>
      </c>
    </row>
    <row r="620" spans="2:30" x14ac:dyDescent="0.25">
      <c r="B620" s="310"/>
      <c r="C620" s="310"/>
      <c r="D620" s="310"/>
      <c r="Y620" s="311"/>
      <c r="Z620" s="310">
        <v>-0.7908075757757449</v>
      </c>
      <c r="AA620" s="310">
        <v>3.1521248228558116</v>
      </c>
      <c r="AB620" s="310"/>
      <c r="AC620" s="310">
        <v>-3.2450332550032783</v>
      </c>
      <c r="AD620" s="310">
        <v>-1.4487480758136277</v>
      </c>
    </row>
    <row r="621" spans="2:30" x14ac:dyDescent="0.25">
      <c r="B621" s="310"/>
      <c r="C621" s="310"/>
      <c r="D621" s="310"/>
      <c r="Y621" s="311"/>
      <c r="Z621" s="310">
        <v>5.7920567480466962</v>
      </c>
      <c r="AA621" s="310">
        <v>3.0577100544043163</v>
      </c>
      <c r="AB621" s="310"/>
      <c r="AC621" s="310">
        <v>9.8777190782755042E-3</v>
      </c>
      <c r="AD621" s="310">
        <v>-0.93079267299737622</v>
      </c>
    </row>
    <row r="622" spans="2:30" x14ac:dyDescent="0.25">
      <c r="B622" s="310"/>
      <c r="C622" s="310"/>
      <c r="D622" s="310"/>
      <c r="Y622" s="311"/>
      <c r="Z622" s="310">
        <v>5.8220028359826488</v>
      </c>
      <c r="AA622" s="310">
        <v>3.2079079873540777</v>
      </c>
      <c r="AB622" s="310"/>
      <c r="AC622" s="310">
        <v>0.91156982662670316</v>
      </c>
      <c r="AD622" s="310">
        <v>-0.66874158993352195</v>
      </c>
    </row>
    <row r="623" spans="2:30" x14ac:dyDescent="0.25">
      <c r="B623" s="310"/>
      <c r="C623" s="310"/>
      <c r="D623" s="310"/>
      <c r="Y623" s="311"/>
      <c r="Z623" s="310">
        <v>2.7240697212945495</v>
      </c>
      <c r="AA623" s="310">
        <v>3.2668626347892804</v>
      </c>
      <c r="AB623" s="310"/>
      <c r="AC623" s="310">
        <v>0.51391405536709556</v>
      </c>
      <c r="AD623" s="310">
        <v>-0.52573983304956229</v>
      </c>
    </row>
    <row r="624" spans="2:30" x14ac:dyDescent="0.25">
      <c r="B624" s="310"/>
      <c r="C624" s="310"/>
      <c r="D624" s="310"/>
      <c r="Y624" s="311"/>
      <c r="Z624" s="310">
        <v>2.6938028062454045</v>
      </c>
      <c r="AA624" s="310">
        <v>3.9713477612550609</v>
      </c>
      <c r="AB624" s="310"/>
      <c r="AC624" s="310">
        <v>-0.10707406110989837</v>
      </c>
      <c r="AD624" s="310">
        <v>-0.16437736905278857</v>
      </c>
    </row>
    <row r="625" spans="2:30" x14ac:dyDescent="0.25">
      <c r="B625" s="310"/>
      <c r="C625" s="310"/>
      <c r="D625" s="310"/>
      <c r="Y625" s="311"/>
      <c r="Z625" s="310">
        <v>4.508740261356782</v>
      </c>
      <c r="AA625" s="310">
        <v>4.2847234503453402</v>
      </c>
      <c r="AB625" s="310"/>
      <c r="AC625" s="310">
        <v>0.57574727979374529</v>
      </c>
      <c r="AD625" s="310">
        <v>0.23722664686389447</v>
      </c>
    </row>
    <row r="626" spans="2:30" x14ac:dyDescent="0.25">
      <c r="B626" s="310"/>
      <c r="C626" s="310"/>
      <c r="D626" s="310"/>
      <c r="Y626" s="311"/>
      <c r="Z626" s="310">
        <v>2.118173646374629</v>
      </c>
      <c r="AA626" s="310">
        <v>3.8108072053984863</v>
      </c>
      <c r="AB626" s="310"/>
      <c r="AC626" s="310">
        <v>-2.3391803960995787</v>
      </c>
      <c r="AD626" s="310">
        <v>-0.2447346965473583</v>
      </c>
    </row>
    <row r="627" spans="2:30" x14ac:dyDescent="0.25">
      <c r="B627" s="310"/>
      <c r="C627" s="310"/>
      <c r="D627" s="310"/>
      <c r="Y627" s="311"/>
      <c r="Z627" s="310">
        <v>4.1405883094847198</v>
      </c>
      <c r="AA627" s="310">
        <v>3.7771749895908298</v>
      </c>
      <c r="AB627" s="310"/>
      <c r="AC627" s="310">
        <v>-0.71549600702586247</v>
      </c>
      <c r="AD627" s="310">
        <v>-0.56735691946811273</v>
      </c>
    </row>
    <row r="628" spans="2:30" x14ac:dyDescent="0.25">
      <c r="B628" s="310"/>
      <c r="C628" s="310"/>
      <c r="D628" s="310"/>
      <c r="Y628" s="311"/>
      <c r="Z628" s="310">
        <v>7.985686571678646</v>
      </c>
      <c r="AA628" s="310">
        <v>3.5159932718169036</v>
      </c>
      <c r="AB628" s="310"/>
      <c r="AC628" s="310">
        <v>2.8211058304950569</v>
      </c>
      <c r="AD628" s="310">
        <v>-1.0688415636577926</v>
      </c>
    </row>
    <row r="629" spans="2:30" x14ac:dyDescent="0.25">
      <c r="B629" s="310"/>
      <c r="C629" s="310"/>
      <c r="D629" s="310"/>
      <c r="Y629" s="311"/>
      <c r="Z629" s="310">
        <v>2.5045891213546723</v>
      </c>
      <c r="AA629" s="310">
        <v>2.955727408002875</v>
      </c>
      <c r="AB629" s="310"/>
      <c r="AC629" s="310">
        <v>-2.4621595772520664</v>
      </c>
      <c r="AD629" s="310">
        <v>-1.6402350697084691</v>
      </c>
    </row>
    <row r="630" spans="2:30" x14ac:dyDescent="0.25">
      <c r="B630" s="310"/>
      <c r="C630" s="310"/>
      <c r="D630" s="310"/>
      <c r="Y630" s="311"/>
      <c r="Z630" s="310">
        <v>2.4886442106409543</v>
      </c>
      <c r="AA630" s="310">
        <v>3.1136963523284527</v>
      </c>
      <c r="AB630" s="310"/>
      <c r="AC630" s="310">
        <v>-1.7444415050781856</v>
      </c>
      <c r="AD630" s="310">
        <v>-1.1430957654453013</v>
      </c>
    </row>
    <row r="631" spans="2:30" x14ac:dyDescent="0.25">
      <c r="B631" s="310"/>
      <c r="C631" s="310"/>
      <c r="D631" s="310"/>
      <c r="Y631" s="311"/>
      <c r="Z631" s="310">
        <v>0.86553078182792564</v>
      </c>
      <c r="AA631" s="310">
        <v>2.6889345883714588</v>
      </c>
      <c r="AB631" s="310"/>
      <c r="AC631" s="310">
        <v>-3.6174665704376565</v>
      </c>
      <c r="AD631" s="310">
        <v>-1.1022793265026434</v>
      </c>
    </row>
    <row r="632" spans="2:30" x14ac:dyDescent="0.25">
      <c r="B632" s="310"/>
      <c r="C632" s="310"/>
      <c r="D632" s="310"/>
      <c r="Y632" s="311"/>
      <c r="Z632" s="310">
        <v>0.58687921465857773</v>
      </c>
      <c r="AA632" s="310">
        <v>2.3705379739809755</v>
      </c>
      <c r="AB632" s="310"/>
      <c r="AC632" s="310">
        <v>-3.4240072625609912</v>
      </c>
      <c r="AD632" s="310">
        <v>-1.0396360645431781</v>
      </c>
    </row>
    <row r="633" spans="2:30" x14ac:dyDescent="0.25">
      <c r="B633" s="310"/>
      <c r="C633" s="310"/>
      <c r="D633" s="310"/>
      <c r="Y633" s="311"/>
      <c r="Z633" s="310">
        <v>3.2239562566536737</v>
      </c>
      <c r="AA633" s="310">
        <v>3.5462916614936755</v>
      </c>
      <c r="AB633" s="310"/>
      <c r="AC633" s="310">
        <v>1.1407947337425952</v>
      </c>
      <c r="AD633" s="310">
        <v>1.1581265606405313E-2</v>
      </c>
    </row>
    <row r="634" spans="2:30" x14ac:dyDescent="0.25">
      <c r="B634" s="310"/>
      <c r="C634" s="310"/>
      <c r="D634" s="310"/>
      <c r="Y634" s="311"/>
      <c r="Z634" s="310">
        <v>1.1672559617857621</v>
      </c>
      <c r="AA634" s="310">
        <v>4.0101814284931976</v>
      </c>
      <c r="AB634" s="310"/>
      <c r="AC634" s="310">
        <v>-0.42978093442725651</v>
      </c>
      <c r="AD634" s="310">
        <v>0.77509352297485024</v>
      </c>
    </row>
    <row r="635" spans="2:30" x14ac:dyDescent="0.25">
      <c r="B635" s="310"/>
      <c r="C635" s="310"/>
      <c r="D635" s="310"/>
      <c r="Y635" s="311"/>
      <c r="Z635" s="310">
        <v>5.7569102709452613</v>
      </c>
      <c r="AA635" s="310">
        <v>4.4634580606974286</v>
      </c>
      <c r="AB635" s="310"/>
      <c r="AC635" s="310">
        <v>3.2596086642113136</v>
      </c>
      <c r="AD635" s="310">
        <v>1.6205513988378877</v>
      </c>
    </row>
    <row r="636" spans="2:30" x14ac:dyDescent="0.25">
      <c r="B636" s="310"/>
      <c r="C636" s="310"/>
      <c r="D636" s="310"/>
      <c r="Y636" s="311"/>
      <c r="Z636" s="310">
        <v>10.734864933943573</v>
      </c>
      <c r="AA636" s="310">
        <v>4.6484521030550114</v>
      </c>
      <c r="AB636" s="310"/>
      <c r="AC636" s="310">
        <v>4.8963617337950183</v>
      </c>
      <c r="AD636" s="310">
        <v>2.1937052520282845</v>
      </c>
    </row>
    <row r="637" spans="2:30" x14ac:dyDescent="0.25">
      <c r="B637" s="310"/>
      <c r="C637" s="310"/>
      <c r="D637" s="310"/>
      <c r="Y637" s="311"/>
      <c r="Z637" s="310">
        <v>5.7358725796376069</v>
      </c>
      <c r="AA637" s="310">
        <v>4.8782039699865667</v>
      </c>
      <c r="AB637" s="310"/>
      <c r="AC637" s="310">
        <v>3.6001442965009289</v>
      </c>
      <c r="AD637" s="310">
        <v>2.1839677529282011</v>
      </c>
    </row>
    <row r="638" spans="2:30" x14ac:dyDescent="0.25">
      <c r="B638" s="310"/>
      <c r="C638" s="310"/>
      <c r="D638" s="310"/>
      <c r="Y638" s="311"/>
      <c r="Z638" s="310">
        <v>4.0384672072575487</v>
      </c>
      <c r="AA638" s="310">
        <v>5.0859168083308672</v>
      </c>
      <c r="AB638" s="310"/>
      <c r="AC638" s="310">
        <v>2.3007385606036053</v>
      </c>
      <c r="AD638" s="310">
        <v>2.4057870400080197</v>
      </c>
    </row>
    <row r="639" spans="2:30" x14ac:dyDescent="0.25">
      <c r="B639" s="310"/>
      <c r="C639" s="310"/>
      <c r="D639" s="310"/>
      <c r="Y639" s="311"/>
      <c r="Z639" s="310">
        <v>1.881837511161649</v>
      </c>
      <c r="AA639" s="310">
        <v>4.8473930428863818</v>
      </c>
      <c r="AB639" s="310"/>
      <c r="AC639" s="310">
        <v>0.58806970977178707</v>
      </c>
      <c r="AD639" s="310">
        <v>2.0846693815125406</v>
      </c>
    </row>
    <row r="640" spans="2:30" x14ac:dyDescent="0.25">
      <c r="B640" s="310"/>
      <c r="C640" s="310"/>
      <c r="D640" s="310"/>
      <c r="Y640" s="311"/>
      <c r="Z640" s="310">
        <v>4.8322193251745711</v>
      </c>
      <c r="AA640" s="310">
        <v>3.8849082853523877</v>
      </c>
      <c r="AB640" s="310"/>
      <c r="AC640" s="310">
        <v>1.0726322400420116</v>
      </c>
      <c r="AD640" s="310">
        <v>1.0514796105835214</v>
      </c>
    </row>
    <row r="641" spans="2:30" x14ac:dyDescent="0.25">
      <c r="B641" s="310"/>
      <c r="C641" s="310"/>
      <c r="D641" s="310"/>
      <c r="Y641" s="311"/>
      <c r="Z641" s="310">
        <v>2.6212458301958614</v>
      </c>
      <c r="AA641" s="310">
        <v>3.9190619941149789</v>
      </c>
      <c r="AB641" s="310"/>
      <c r="AC641" s="310">
        <v>1.1229540751314744</v>
      </c>
      <c r="AD641" s="310">
        <v>0.45662273753297961</v>
      </c>
    </row>
    <row r="642" spans="2:30" x14ac:dyDescent="0.25">
      <c r="B642" s="310"/>
      <c r="C642" s="310"/>
      <c r="D642" s="310"/>
      <c r="Y642" s="311"/>
      <c r="Z642" s="310">
        <v>4.08724391283386</v>
      </c>
      <c r="AA642" s="310">
        <v>4.0769592556744154</v>
      </c>
      <c r="AB642" s="310"/>
      <c r="AC642" s="310">
        <v>1.0117850547429583</v>
      </c>
      <c r="AD642" s="310">
        <v>-0.18085028550775512</v>
      </c>
    </row>
    <row r="643" spans="2:30" x14ac:dyDescent="0.25">
      <c r="B643" s="310"/>
      <c r="C643" s="310"/>
      <c r="D643" s="310"/>
      <c r="Y643" s="311"/>
      <c r="Z643" s="310">
        <v>3.9974716312056202</v>
      </c>
      <c r="AA643" s="310">
        <v>3.9262969253192943</v>
      </c>
      <c r="AB643" s="310"/>
      <c r="AC643" s="310">
        <v>-2.3359666627081168</v>
      </c>
      <c r="AD643" s="310">
        <v>-0.77711153787493203</v>
      </c>
    </row>
    <row r="644" spans="2:30" x14ac:dyDescent="0.25">
      <c r="B644" s="310"/>
      <c r="C644" s="310"/>
      <c r="D644" s="310"/>
      <c r="Y644" s="311"/>
      <c r="Z644" s="310">
        <v>5.974948540975741</v>
      </c>
      <c r="AA644" s="310">
        <v>3.8450801480184547</v>
      </c>
      <c r="AB644" s="310"/>
      <c r="AC644" s="310">
        <v>-0.56385381485286246</v>
      </c>
      <c r="AD644" s="310">
        <v>-1.40017693395289</v>
      </c>
    </row>
    <row r="645" spans="2:30" x14ac:dyDescent="0.25">
      <c r="B645" s="310"/>
      <c r="C645" s="310"/>
      <c r="D645" s="310"/>
      <c r="Y645" s="311"/>
      <c r="Z645" s="310">
        <v>5.1437480381735998</v>
      </c>
      <c r="AA645" s="310">
        <v>3.9310898248714143</v>
      </c>
      <c r="AB645" s="310"/>
      <c r="AC645" s="310">
        <v>-2.1615726006815379</v>
      </c>
      <c r="AD645" s="310">
        <v>-1.8027561712652218</v>
      </c>
    </row>
    <row r="646" spans="2:30" x14ac:dyDescent="0.25">
      <c r="B646" s="310"/>
      <c r="C646" s="310"/>
      <c r="D646" s="310"/>
      <c r="Y646" s="311"/>
      <c r="Z646" s="310">
        <v>0.82720119867580211</v>
      </c>
      <c r="AA646" s="310">
        <v>2.9690474669837212</v>
      </c>
      <c r="AB646" s="310"/>
      <c r="AC646" s="310">
        <v>-3.5857590567984516</v>
      </c>
      <c r="AD646" s="310">
        <v>-2.8475044747752754</v>
      </c>
    </row>
    <row r="647" spans="2:30" x14ac:dyDescent="0.25">
      <c r="B647" s="310"/>
      <c r="C647" s="310"/>
      <c r="D647" s="310"/>
      <c r="Y647" s="311"/>
      <c r="Z647" s="310">
        <v>4.2637018840687002</v>
      </c>
      <c r="AA647" s="310">
        <v>2.4060382693212703</v>
      </c>
      <c r="AB647" s="310"/>
      <c r="AC647" s="310">
        <v>-3.2888255325036937</v>
      </c>
      <c r="AD647" s="310">
        <v>-3.5031016441643907</v>
      </c>
    </row>
    <row r="648" spans="2:30" x14ac:dyDescent="0.25">
      <c r="B648" s="310"/>
      <c r="C648" s="310"/>
      <c r="D648" s="310"/>
      <c r="Y648" s="311"/>
      <c r="Z648" s="310">
        <v>3.223313568166577</v>
      </c>
      <c r="AA648" s="310">
        <v>2.4453873826294403</v>
      </c>
      <c r="AB648" s="310"/>
      <c r="AC648" s="310">
        <v>-1.6951005860548491</v>
      </c>
      <c r="AD648" s="310">
        <v>-3.2964267036257979</v>
      </c>
    </row>
    <row r="649" spans="2:30" x14ac:dyDescent="0.25">
      <c r="B649" s="310"/>
      <c r="C649" s="310"/>
      <c r="D649" s="310"/>
      <c r="Y649" s="311"/>
      <c r="Z649" s="310">
        <v>-2.6470525923799921</v>
      </c>
      <c r="AA649" s="310">
        <v>1.8910622720305277</v>
      </c>
      <c r="AB649" s="310"/>
      <c r="AC649" s="310">
        <v>-6.3014530698274172</v>
      </c>
      <c r="AD649" s="310">
        <v>-3.7835610247364309</v>
      </c>
    </row>
    <row r="650" spans="2:30" x14ac:dyDescent="0.25">
      <c r="B650" s="310"/>
      <c r="C650" s="310"/>
      <c r="D650" s="310"/>
      <c r="Y650" s="311"/>
      <c r="Z650" s="310">
        <v>5.6407247568464491E-2</v>
      </c>
      <c r="AA650" s="310">
        <v>1.9458723991755167</v>
      </c>
      <c r="AB650" s="310"/>
      <c r="AC650" s="310">
        <v>-6.9251468484319219</v>
      </c>
      <c r="AD650" s="310">
        <v>-3.7129536332927864</v>
      </c>
    </row>
    <row r="651" spans="2:30" x14ac:dyDescent="0.25">
      <c r="B651" s="310"/>
      <c r="C651" s="310"/>
      <c r="D651" s="310"/>
      <c r="Y651" s="311"/>
      <c r="Z651" s="310">
        <v>6.2503923341329282</v>
      </c>
      <c r="AA651" s="310">
        <v>1.5645053802043629</v>
      </c>
      <c r="AB651" s="310"/>
      <c r="AC651" s="310">
        <v>0.88287076891728589</v>
      </c>
      <c r="AD651" s="310">
        <v>-3.7163701788404944</v>
      </c>
    </row>
    <row r="652" spans="2:30" x14ac:dyDescent="0.25">
      <c r="B652" s="310"/>
      <c r="C652" s="310"/>
      <c r="D652" s="310"/>
      <c r="Y652" s="311"/>
      <c r="Z652" s="310">
        <v>1.2634722639812148</v>
      </c>
      <c r="AA652" s="310">
        <v>1.2905151620278379</v>
      </c>
      <c r="AB652" s="310"/>
      <c r="AC652" s="310">
        <v>-5.5715128484559671</v>
      </c>
      <c r="AD652" s="310">
        <v>-4.1619573530472644</v>
      </c>
    </row>
    <row r="653" spans="2:30" x14ac:dyDescent="0.25">
      <c r="B653" s="310"/>
      <c r="C653" s="310"/>
      <c r="D653" s="310"/>
      <c r="Y653" s="311"/>
      <c r="Z653" s="310">
        <v>1.2108720886907247</v>
      </c>
      <c r="AA653" s="310">
        <v>1.5166117541132575</v>
      </c>
      <c r="AB653" s="310"/>
      <c r="AC653" s="310">
        <v>-3.0915073166929403</v>
      </c>
      <c r="AD653" s="310">
        <v>-3.9989349848258859</v>
      </c>
    </row>
    <row r="654" spans="2:30" x14ac:dyDescent="0.25">
      <c r="B654" s="310"/>
      <c r="C654" s="310"/>
      <c r="D654" s="310"/>
      <c r="Y654" s="311"/>
      <c r="Z654" s="310">
        <v>1.5941327512706231</v>
      </c>
      <c r="AA654" s="310"/>
      <c r="AB654" s="310"/>
      <c r="AC654" s="310">
        <v>-3.3127413513376496</v>
      </c>
      <c r="AD654" s="310"/>
    </row>
    <row r="655" spans="2:30" x14ac:dyDescent="0.25">
      <c r="B655" s="310"/>
      <c r="C655" s="310"/>
      <c r="D655" s="310"/>
      <c r="Y655" s="311"/>
      <c r="Z655" s="310">
        <v>1.3053820409309038</v>
      </c>
      <c r="AA655" s="310"/>
      <c r="AB655" s="310"/>
      <c r="AC655" s="310">
        <v>-4.8142108055022419</v>
      </c>
      <c r="AD655" s="310"/>
    </row>
    <row r="656" spans="2:30" x14ac:dyDescent="0.25">
      <c r="B656" s="310"/>
      <c r="C656" s="310"/>
      <c r="D656" s="310"/>
      <c r="Y656" s="311">
        <v>44479</v>
      </c>
      <c r="Z656" s="310">
        <v>-1.0643764477820552</v>
      </c>
      <c r="AA656" s="310"/>
      <c r="AB656" s="310"/>
      <c r="AC656" s="310">
        <v>-5.1602964922777659</v>
      </c>
      <c r="AD656" s="310"/>
    </row>
    <row r="657" spans="2:30" x14ac:dyDescent="0.25">
      <c r="B657" s="310"/>
      <c r="C657" s="310"/>
      <c r="D657" s="310"/>
      <c r="Y657" s="311"/>
      <c r="Z657" s="310"/>
      <c r="AA657" s="310"/>
      <c r="AB657" s="310"/>
      <c r="AC657" s="310"/>
      <c r="AD657" s="310"/>
    </row>
    <row r="658" spans="2:30" x14ac:dyDescent="0.25">
      <c r="B658" s="310"/>
      <c r="C658" s="310"/>
      <c r="D658" s="310"/>
      <c r="Y658" s="311"/>
      <c r="Z658" s="310"/>
      <c r="AA658" s="310"/>
      <c r="AB658" s="310"/>
      <c r="AC658" s="310"/>
      <c r="AD658" s="310"/>
    </row>
    <row r="659" spans="2:30" x14ac:dyDescent="0.25">
      <c r="B659" s="310"/>
      <c r="C659" s="310"/>
      <c r="D659" s="310"/>
      <c r="Y659" s="311"/>
      <c r="Z659" s="310"/>
      <c r="AA659" s="310"/>
      <c r="AB659" s="310"/>
      <c r="AC659" s="310"/>
      <c r="AD659" s="310"/>
    </row>
    <row r="660" spans="2:30" x14ac:dyDescent="0.25">
      <c r="B660" s="310"/>
      <c r="C660" s="310"/>
      <c r="D660" s="310"/>
      <c r="Y660" s="311"/>
      <c r="Z660" s="310"/>
      <c r="AA660" s="310"/>
      <c r="AB660" s="310"/>
      <c r="AC660" s="310"/>
      <c r="AD660" s="310"/>
    </row>
    <row r="661" spans="2:30" x14ac:dyDescent="0.25">
      <c r="B661" s="310"/>
      <c r="C661" s="310"/>
      <c r="D661" s="310"/>
      <c r="Y661" s="311"/>
      <c r="Z661" s="310"/>
      <c r="AA661" s="310"/>
      <c r="AB661" s="310"/>
      <c r="AC661" s="310"/>
      <c r="AD661" s="310"/>
    </row>
    <row r="662" spans="2:30" x14ac:dyDescent="0.25">
      <c r="B662" s="310"/>
      <c r="C662" s="310"/>
      <c r="D662" s="310"/>
      <c r="Y662" s="311"/>
      <c r="Z662" s="310"/>
      <c r="AA662" s="310"/>
      <c r="AB662" s="310"/>
      <c r="AC662" s="310"/>
      <c r="AD662" s="310"/>
    </row>
    <row r="663" spans="2:30" x14ac:dyDescent="0.25">
      <c r="B663" s="310"/>
      <c r="C663" s="310"/>
      <c r="D663" s="310"/>
      <c r="Y663" s="311"/>
      <c r="Z663" s="310"/>
      <c r="AA663" s="310"/>
      <c r="AB663" s="310"/>
      <c r="AC663" s="310"/>
      <c r="AD663" s="310"/>
    </row>
    <row r="664" spans="2:30" x14ac:dyDescent="0.25">
      <c r="B664" s="310"/>
      <c r="C664" s="310"/>
      <c r="D664" s="310"/>
      <c r="Y664" s="311"/>
      <c r="Z664" s="310"/>
      <c r="AA664" s="310"/>
      <c r="AB664" s="310"/>
      <c r="AC664" s="310"/>
      <c r="AD664" s="310"/>
    </row>
    <row r="665" spans="2:30" x14ac:dyDescent="0.25">
      <c r="B665" s="310"/>
      <c r="C665" s="310"/>
      <c r="D665" s="310"/>
      <c r="Y665" s="311"/>
      <c r="Z665" s="310"/>
      <c r="AA665" s="310"/>
      <c r="AB665" s="310"/>
      <c r="AC665" s="310"/>
      <c r="AD665" s="310"/>
    </row>
    <row r="666" spans="2:30" x14ac:dyDescent="0.25">
      <c r="B666" s="310"/>
      <c r="C666" s="310"/>
      <c r="D666" s="310"/>
      <c r="Y666" s="311"/>
      <c r="Z666" s="310"/>
      <c r="AA666" s="310"/>
      <c r="AB666" s="310"/>
      <c r="AC666" s="310"/>
      <c r="AD666" s="310"/>
    </row>
    <row r="667" spans="2:30" x14ac:dyDescent="0.25">
      <c r="B667" s="310"/>
      <c r="C667" s="310"/>
      <c r="D667" s="310"/>
      <c r="Y667" s="311"/>
      <c r="Z667" s="310"/>
      <c r="AA667" s="310"/>
      <c r="AB667" s="310"/>
      <c r="AC667" s="310"/>
      <c r="AD667" s="310"/>
    </row>
    <row r="668" spans="2:30" x14ac:dyDescent="0.25">
      <c r="B668" s="310"/>
      <c r="C668" s="310"/>
      <c r="D668" s="310"/>
      <c r="Y668" s="311"/>
      <c r="Z668" s="310"/>
      <c r="AA668" s="310"/>
      <c r="AB668" s="310"/>
      <c r="AC668" s="310"/>
      <c r="AD668" s="310"/>
    </row>
    <row r="669" spans="2:30" x14ac:dyDescent="0.25">
      <c r="B669" s="310"/>
      <c r="C669" s="310"/>
      <c r="D669" s="310"/>
      <c r="Y669" s="311"/>
      <c r="Z669" s="310"/>
      <c r="AA669" s="310"/>
      <c r="AB669" s="310"/>
      <c r="AC669" s="310"/>
      <c r="AD669" s="310"/>
    </row>
    <row r="670" spans="2:30" x14ac:dyDescent="0.25">
      <c r="B670" s="310"/>
      <c r="C670" s="310"/>
      <c r="D670" s="310"/>
      <c r="Y670" s="311"/>
      <c r="AB670" s="310"/>
    </row>
    <row r="671" spans="2:30" x14ac:dyDescent="0.25">
      <c r="B671" s="310"/>
      <c r="C671" s="310"/>
      <c r="D671" s="310"/>
      <c r="Y671" s="311"/>
      <c r="AB671" s="310"/>
    </row>
    <row r="672" spans="2:30" x14ac:dyDescent="0.25">
      <c r="B672" s="310"/>
      <c r="C672" s="310"/>
      <c r="D672" s="310"/>
      <c r="Y672" s="311"/>
      <c r="AB672" s="310"/>
    </row>
    <row r="673" spans="2:28" x14ac:dyDescent="0.25">
      <c r="B673" s="310"/>
      <c r="C673" s="310"/>
      <c r="D673" s="310"/>
      <c r="Y673" s="311"/>
      <c r="AB673" s="310"/>
    </row>
    <row r="674" spans="2:28" x14ac:dyDescent="0.25">
      <c r="B674" s="310"/>
      <c r="C674" s="310"/>
      <c r="D674" s="310"/>
      <c r="Y674" s="311"/>
      <c r="AB674" s="310"/>
    </row>
    <row r="675" spans="2:28" x14ac:dyDescent="0.25">
      <c r="B675" s="310"/>
      <c r="C675" s="310"/>
      <c r="D675" s="310"/>
      <c r="Y675" s="311"/>
      <c r="AB675" s="310"/>
    </row>
    <row r="676" spans="2:28" x14ac:dyDescent="0.25">
      <c r="B676" s="310"/>
      <c r="C676" s="310"/>
      <c r="D676" s="310"/>
      <c r="Y676" s="311"/>
      <c r="AB676" s="310"/>
    </row>
    <row r="677" spans="2:28" x14ac:dyDescent="0.25">
      <c r="B677" s="310"/>
      <c r="C677" s="310"/>
      <c r="D677" s="310"/>
      <c r="Y677" s="311"/>
      <c r="AB677" s="310"/>
    </row>
    <row r="678" spans="2:28" x14ac:dyDescent="0.25">
      <c r="B678" s="310"/>
      <c r="C678" s="310"/>
      <c r="D678" s="310"/>
      <c r="Y678" s="311"/>
      <c r="AB678" s="310"/>
    </row>
    <row r="679" spans="2:28" x14ac:dyDescent="0.25">
      <c r="B679" s="310"/>
      <c r="C679" s="310"/>
      <c r="D679" s="310"/>
      <c r="Y679" s="311"/>
      <c r="AB679" s="310"/>
    </row>
    <row r="680" spans="2:28" x14ac:dyDescent="0.25">
      <c r="B680" s="310"/>
      <c r="C680" s="310"/>
      <c r="D680" s="310"/>
      <c r="Y680" s="311"/>
      <c r="AB680" s="310"/>
    </row>
    <row r="681" spans="2:28" x14ac:dyDescent="0.25">
      <c r="B681" s="310"/>
      <c r="C681" s="310"/>
      <c r="D681" s="310"/>
      <c r="Y681" s="311"/>
      <c r="AB681" s="310"/>
    </row>
    <row r="682" spans="2:28" x14ac:dyDescent="0.25">
      <c r="B682" s="310"/>
      <c r="C682" s="310"/>
      <c r="D682" s="310"/>
      <c r="Y682" s="311"/>
      <c r="AB682" s="310"/>
    </row>
    <row r="683" spans="2:28" x14ac:dyDescent="0.25">
      <c r="B683" s="310"/>
      <c r="C683" s="310"/>
      <c r="D683" s="310"/>
      <c r="Y683" s="311"/>
      <c r="AB683" s="310"/>
    </row>
    <row r="684" spans="2:28" x14ac:dyDescent="0.25">
      <c r="B684" s="310"/>
      <c r="C684" s="310"/>
      <c r="D684" s="310"/>
      <c r="Y684" s="311"/>
      <c r="AB684" s="310"/>
    </row>
    <row r="685" spans="2:28" x14ac:dyDescent="0.25">
      <c r="B685" s="310"/>
      <c r="C685" s="310"/>
      <c r="D685" s="310"/>
      <c r="Y685" s="311"/>
      <c r="AB685" s="310"/>
    </row>
    <row r="686" spans="2:28" x14ac:dyDescent="0.25">
      <c r="B686" s="310"/>
      <c r="C686" s="310"/>
      <c r="D686" s="310"/>
      <c r="Y686" s="311"/>
      <c r="AB686" s="310"/>
    </row>
    <row r="687" spans="2:28" x14ac:dyDescent="0.25">
      <c r="B687" s="310"/>
      <c r="C687" s="310"/>
      <c r="D687" s="310"/>
      <c r="Y687" s="311"/>
      <c r="AB687" s="310"/>
    </row>
    <row r="688" spans="2:28" x14ac:dyDescent="0.25">
      <c r="B688" s="310"/>
      <c r="C688" s="310"/>
      <c r="D688" s="310"/>
      <c r="Y688" s="311"/>
      <c r="AB688" s="310"/>
    </row>
    <row r="689" spans="2:28" x14ac:dyDescent="0.25">
      <c r="B689" s="310"/>
      <c r="C689" s="310"/>
      <c r="D689" s="310"/>
      <c r="Y689" s="311"/>
      <c r="AB689" s="310"/>
    </row>
    <row r="690" spans="2:28" x14ac:dyDescent="0.25">
      <c r="B690" s="310"/>
      <c r="C690" s="310"/>
      <c r="D690" s="310"/>
      <c r="Y690" s="311"/>
      <c r="AB690" s="310"/>
    </row>
    <row r="691" spans="2:28" x14ac:dyDescent="0.25">
      <c r="B691" s="310"/>
      <c r="C691" s="310"/>
      <c r="D691" s="310"/>
      <c r="Y691" s="311"/>
      <c r="AB691" s="310"/>
    </row>
    <row r="692" spans="2:28" x14ac:dyDescent="0.25">
      <c r="B692" s="310"/>
      <c r="C692" s="310"/>
      <c r="D692" s="310"/>
      <c r="Y692" s="311"/>
      <c r="AB692" s="310"/>
    </row>
    <row r="693" spans="2:28" x14ac:dyDescent="0.25">
      <c r="B693" s="310"/>
      <c r="C693" s="310"/>
      <c r="D693" s="310"/>
      <c r="Y693" s="311"/>
      <c r="AB693" s="310"/>
    </row>
    <row r="694" spans="2:28" x14ac:dyDescent="0.25">
      <c r="B694" s="310"/>
      <c r="C694" s="310"/>
      <c r="D694" s="310"/>
      <c r="Y694" s="311"/>
      <c r="AB694" s="310"/>
    </row>
    <row r="695" spans="2:28" x14ac:dyDescent="0.25">
      <c r="B695" s="310"/>
      <c r="C695" s="310"/>
      <c r="D695" s="310"/>
      <c r="Y695" s="311"/>
      <c r="AB695" s="310"/>
    </row>
    <row r="696" spans="2:28" x14ac:dyDescent="0.25">
      <c r="B696" s="310"/>
      <c r="C696" s="310"/>
      <c r="D696" s="310"/>
      <c r="Y696" s="311"/>
      <c r="AB696" s="310"/>
    </row>
    <row r="697" spans="2:28" x14ac:dyDescent="0.25">
      <c r="B697" s="310"/>
      <c r="C697" s="310"/>
      <c r="D697" s="310"/>
      <c r="Y697" s="311"/>
      <c r="AB697" s="310"/>
    </row>
    <row r="698" spans="2:28" x14ac:dyDescent="0.25">
      <c r="B698" s="310"/>
      <c r="C698" s="310"/>
      <c r="D698" s="310"/>
      <c r="Y698" s="311"/>
      <c r="AB698" s="310"/>
    </row>
    <row r="699" spans="2:28" x14ac:dyDescent="0.25">
      <c r="B699" s="310"/>
      <c r="C699" s="310"/>
      <c r="D699" s="310"/>
      <c r="Y699" s="311"/>
      <c r="AB699" s="310"/>
    </row>
    <row r="700" spans="2:28" x14ac:dyDescent="0.25">
      <c r="B700" s="310"/>
      <c r="C700" s="310"/>
      <c r="D700" s="310"/>
      <c r="Y700" s="311"/>
      <c r="AB700" s="310"/>
    </row>
    <row r="701" spans="2:28" x14ac:dyDescent="0.25">
      <c r="B701" s="310"/>
      <c r="C701" s="310"/>
      <c r="D701" s="310"/>
      <c r="Y701" s="311"/>
      <c r="AB701" s="310"/>
    </row>
    <row r="702" spans="2:28" x14ac:dyDescent="0.25">
      <c r="B702" s="310"/>
      <c r="C702" s="310"/>
      <c r="D702" s="310"/>
      <c r="Y702" s="311"/>
      <c r="AB702" s="310"/>
    </row>
    <row r="703" spans="2:28" x14ac:dyDescent="0.25">
      <c r="B703" s="310"/>
      <c r="C703" s="310"/>
      <c r="D703" s="310"/>
      <c r="Y703" s="311"/>
      <c r="AB703" s="310"/>
    </row>
    <row r="704" spans="2:28" x14ac:dyDescent="0.25">
      <c r="B704" s="310"/>
      <c r="C704" s="310"/>
      <c r="D704" s="310"/>
      <c r="Y704" s="311"/>
      <c r="AB704" s="310"/>
    </row>
    <row r="705" spans="2:28" x14ac:dyDescent="0.25">
      <c r="B705" s="310"/>
      <c r="C705" s="310"/>
      <c r="D705" s="310"/>
      <c r="Y705" s="311"/>
      <c r="AB705" s="310"/>
    </row>
    <row r="706" spans="2:28" x14ac:dyDescent="0.25">
      <c r="B706" s="310"/>
      <c r="C706" s="310"/>
      <c r="D706" s="310"/>
      <c r="Y706" s="311"/>
      <c r="AB706" s="310"/>
    </row>
    <row r="707" spans="2:28" x14ac:dyDescent="0.25">
      <c r="B707" s="310"/>
      <c r="C707" s="310"/>
      <c r="D707" s="310"/>
      <c r="Y707" s="311"/>
      <c r="AB707" s="310"/>
    </row>
    <row r="708" spans="2:28" x14ac:dyDescent="0.25">
      <c r="B708" s="310"/>
      <c r="C708" s="310"/>
      <c r="D708" s="310"/>
      <c r="Y708" s="311"/>
      <c r="AB708" s="310"/>
    </row>
    <row r="709" spans="2:28" x14ac:dyDescent="0.25">
      <c r="B709" s="310"/>
      <c r="C709" s="310"/>
      <c r="D709" s="310"/>
      <c r="Y709" s="311"/>
      <c r="AB709" s="310"/>
    </row>
    <row r="710" spans="2:28" x14ac:dyDescent="0.25">
      <c r="B710" s="310"/>
      <c r="C710" s="310"/>
      <c r="D710" s="310"/>
      <c r="Y710" s="311"/>
      <c r="AB710" s="310"/>
    </row>
    <row r="711" spans="2:28" x14ac:dyDescent="0.25">
      <c r="B711" s="310"/>
      <c r="C711" s="310"/>
      <c r="D711" s="310"/>
      <c r="Y711" s="311"/>
      <c r="AB711" s="310"/>
    </row>
    <row r="712" spans="2:28" x14ac:dyDescent="0.25">
      <c r="B712" s="310"/>
      <c r="C712" s="310"/>
      <c r="D712" s="310"/>
      <c r="Y712" s="311"/>
      <c r="AB712" s="310"/>
    </row>
    <row r="713" spans="2:28" x14ac:dyDescent="0.25">
      <c r="B713" s="310"/>
      <c r="C713" s="310"/>
      <c r="D713" s="310"/>
      <c r="Y713" s="311"/>
      <c r="AB713" s="310"/>
    </row>
    <row r="714" spans="2:28" x14ac:dyDescent="0.25">
      <c r="B714" s="310"/>
      <c r="C714" s="310"/>
      <c r="D714" s="310"/>
      <c r="Y714" s="311"/>
      <c r="AB714" s="310"/>
    </row>
    <row r="715" spans="2:28" x14ac:dyDescent="0.25">
      <c r="B715" s="310"/>
      <c r="C715" s="310"/>
      <c r="D715" s="310"/>
      <c r="AB715" s="310"/>
    </row>
    <row r="716" spans="2:28" x14ac:dyDescent="0.25">
      <c r="B716" s="310"/>
      <c r="C716" s="310"/>
      <c r="D716" s="310"/>
      <c r="AB716" s="310"/>
    </row>
    <row r="717" spans="2:28" x14ac:dyDescent="0.25">
      <c r="B717" s="310"/>
      <c r="C717" s="310"/>
      <c r="D717" s="310"/>
      <c r="AB717" s="310"/>
    </row>
    <row r="718" spans="2:28" x14ac:dyDescent="0.25">
      <c r="B718" s="310"/>
      <c r="C718" s="310"/>
      <c r="D718" s="310"/>
      <c r="AB718" s="310"/>
    </row>
    <row r="719" spans="2:28" x14ac:dyDescent="0.25">
      <c r="B719" s="310"/>
      <c r="C719" s="310"/>
      <c r="D719" s="310"/>
      <c r="AB719" s="310"/>
    </row>
    <row r="720" spans="2:28" x14ac:dyDescent="0.25">
      <c r="B720" s="310"/>
      <c r="C720" s="310"/>
      <c r="D720" s="310"/>
      <c r="AB720" s="310"/>
    </row>
    <row r="721" spans="2:28" x14ac:dyDescent="0.25">
      <c r="B721" s="310"/>
      <c r="C721" s="310"/>
      <c r="D721" s="310"/>
      <c r="AB721" s="310"/>
    </row>
    <row r="722" spans="2:28" x14ac:dyDescent="0.25">
      <c r="B722" s="310"/>
      <c r="C722" s="310"/>
      <c r="D722" s="310"/>
      <c r="AB722" s="310"/>
    </row>
    <row r="723" spans="2:28" x14ac:dyDescent="0.25">
      <c r="B723" s="310"/>
      <c r="C723" s="310"/>
      <c r="D723" s="310"/>
      <c r="AB723" s="310"/>
    </row>
    <row r="724" spans="2:28" x14ac:dyDescent="0.25">
      <c r="B724" s="310"/>
      <c r="C724" s="310"/>
      <c r="D724" s="310"/>
      <c r="AB724" s="310"/>
    </row>
    <row r="725" spans="2:28" x14ac:dyDescent="0.25">
      <c r="B725" s="310"/>
      <c r="C725" s="310"/>
      <c r="D725" s="310"/>
      <c r="AB725" s="310"/>
    </row>
    <row r="726" spans="2:28" x14ac:dyDescent="0.25">
      <c r="B726" s="310"/>
      <c r="C726" s="310"/>
      <c r="D726" s="310"/>
      <c r="AB726" s="310"/>
    </row>
    <row r="727" spans="2:28" x14ac:dyDescent="0.25">
      <c r="B727" s="310"/>
      <c r="C727" s="310"/>
      <c r="D727" s="310"/>
      <c r="AB727" s="310"/>
    </row>
    <row r="728" spans="2:28" x14ac:dyDescent="0.25">
      <c r="B728" s="310"/>
      <c r="C728" s="310"/>
      <c r="D728" s="310"/>
      <c r="AB728" s="310"/>
    </row>
    <row r="729" spans="2:28" x14ac:dyDescent="0.25">
      <c r="B729" s="310"/>
      <c r="C729" s="310"/>
      <c r="D729" s="310"/>
      <c r="AB729" s="310"/>
    </row>
    <row r="730" spans="2:28" x14ac:dyDescent="0.25">
      <c r="B730" s="310"/>
      <c r="C730" s="310"/>
      <c r="D730" s="310"/>
      <c r="AB730" s="310"/>
    </row>
    <row r="731" spans="2:28" x14ac:dyDescent="0.25">
      <c r="B731" s="310"/>
      <c r="C731" s="310"/>
      <c r="D731" s="310"/>
      <c r="AB731" s="310"/>
    </row>
    <row r="732" spans="2:28" x14ac:dyDescent="0.25">
      <c r="B732" s="310"/>
      <c r="C732" s="310"/>
      <c r="D732" s="310"/>
      <c r="AB732" s="310"/>
    </row>
    <row r="733" spans="2:28" x14ac:dyDescent="0.25">
      <c r="B733" s="310"/>
      <c r="C733" s="310"/>
      <c r="D733" s="310"/>
      <c r="AB733" s="310"/>
    </row>
    <row r="734" spans="2:28" x14ac:dyDescent="0.25">
      <c r="B734" s="310"/>
      <c r="C734" s="310"/>
      <c r="D734" s="310"/>
      <c r="AB734" s="310"/>
    </row>
    <row r="735" spans="2:28" x14ac:dyDescent="0.25">
      <c r="B735" s="310"/>
      <c r="C735" s="310"/>
      <c r="D735" s="310"/>
      <c r="AB735" s="310"/>
    </row>
    <row r="736" spans="2:28" x14ac:dyDescent="0.25">
      <c r="B736" s="310"/>
      <c r="C736" s="310"/>
      <c r="D736" s="310"/>
      <c r="AB736" s="310"/>
    </row>
    <row r="737" spans="2:28" x14ac:dyDescent="0.25">
      <c r="B737" s="310"/>
      <c r="C737" s="310"/>
      <c r="D737" s="310"/>
      <c r="AB737" s="310"/>
    </row>
    <row r="738" spans="2:28" x14ac:dyDescent="0.25">
      <c r="B738" s="310"/>
      <c r="C738" s="310"/>
      <c r="D738" s="310"/>
      <c r="AB738" s="310"/>
    </row>
    <row r="739" spans="2:28" x14ac:dyDescent="0.25">
      <c r="B739" s="310"/>
      <c r="C739" s="310"/>
      <c r="D739" s="310"/>
      <c r="AB739" s="310"/>
    </row>
    <row r="740" spans="2:28" x14ac:dyDescent="0.25">
      <c r="B740" s="310"/>
      <c r="C740" s="310"/>
      <c r="D740" s="310"/>
      <c r="AB740" s="310"/>
    </row>
    <row r="741" spans="2:28" x14ac:dyDescent="0.25">
      <c r="B741" s="310"/>
      <c r="C741" s="310"/>
      <c r="D741" s="310"/>
      <c r="AB741" s="310"/>
    </row>
    <row r="742" spans="2:28" x14ac:dyDescent="0.25">
      <c r="B742" s="310"/>
      <c r="C742" s="310"/>
      <c r="D742" s="310"/>
      <c r="AB742" s="310"/>
    </row>
    <row r="743" spans="2:28" x14ac:dyDescent="0.25">
      <c r="B743" s="310"/>
      <c r="C743" s="310"/>
      <c r="D743" s="310"/>
      <c r="AB743" s="310"/>
    </row>
    <row r="744" spans="2:28" x14ac:dyDescent="0.25">
      <c r="B744" s="310"/>
      <c r="C744" s="310"/>
      <c r="D744" s="310"/>
      <c r="AB744" s="310"/>
    </row>
    <row r="745" spans="2:28" x14ac:dyDescent="0.25">
      <c r="B745" s="310"/>
      <c r="C745" s="310"/>
      <c r="D745" s="310"/>
      <c r="AB745" s="310"/>
    </row>
    <row r="746" spans="2:28" x14ac:dyDescent="0.25">
      <c r="B746" s="310"/>
      <c r="C746" s="310"/>
      <c r="D746" s="310"/>
      <c r="AB746" s="310"/>
    </row>
    <row r="747" spans="2:28" x14ac:dyDescent="0.25">
      <c r="B747" s="310"/>
      <c r="C747" s="310"/>
      <c r="D747" s="310"/>
      <c r="AB747" s="310"/>
    </row>
    <row r="748" spans="2:28" x14ac:dyDescent="0.25">
      <c r="B748" s="310"/>
      <c r="C748" s="310"/>
      <c r="D748" s="310"/>
      <c r="AB748" s="310"/>
    </row>
    <row r="749" spans="2:28" x14ac:dyDescent="0.25">
      <c r="B749" s="310"/>
      <c r="C749" s="310"/>
      <c r="D749" s="310"/>
      <c r="AB749" s="310"/>
    </row>
    <row r="750" spans="2:28" x14ac:dyDescent="0.25">
      <c r="B750" s="310"/>
      <c r="C750" s="310"/>
      <c r="D750" s="310"/>
      <c r="AB750" s="310"/>
    </row>
    <row r="751" spans="2:28" x14ac:dyDescent="0.25">
      <c r="B751" s="310"/>
      <c r="C751" s="310"/>
      <c r="D751" s="310"/>
      <c r="AB751" s="310"/>
    </row>
    <row r="752" spans="2:28" x14ac:dyDescent="0.25">
      <c r="B752" s="310"/>
      <c r="C752" s="310"/>
      <c r="D752" s="310"/>
      <c r="AB752" s="310"/>
    </row>
    <row r="753" spans="2:28" x14ac:dyDescent="0.25">
      <c r="B753" s="310"/>
      <c r="C753" s="310"/>
      <c r="D753" s="310"/>
      <c r="AB753" s="310"/>
    </row>
    <row r="754" spans="2:28" x14ac:dyDescent="0.25">
      <c r="B754" s="310"/>
      <c r="C754" s="310"/>
      <c r="D754" s="310"/>
      <c r="AB754" s="310"/>
    </row>
    <row r="755" spans="2:28" x14ac:dyDescent="0.25">
      <c r="B755" s="310"/>
      <c r="C755" s="310"/>
      <c r="D755" s="310"/>
      <c r="AB755" s="310"/>
    </row>
    <row r="756" spans="2:28" x14ac:dyDescent="0.25">
      <c r="B756" s="310"/>
      <c r="C756" s="310"/>
      <c r="D756" s="310"/>
      <c r="AB756" s="310"/>
    </row>
    <row r="757" spans="2:28" x14ac:dyDescent="0.25">
      <c r="B757" s="310"/>
      <c r="C757" s="310"/>
      <c r="D757" s="310"/>
      <c r="AB757" s="310"/>
    </row>
    <row r="758" spans="2:28" x14ac:dyDescent="0.25">
      <c r="B758" s="310"/>
      <c r="C758" s="310"/>
      <c r="D758" s="310"/>
      <c r="AB758" s="310"/>
    </row>
    <row r="759" spans="2:28" x14ac:dyDescent="0.25">
      <c r="B759" s="310"/>
      <c r="C759" s="310"/>
      <c r="D759" s="310"/>
      <c r="AB759" s="310"/>
    </row>
    <row r="760" spans="2:28" x14ac:dyDescent="0.25">
      <c r="B760" s="310"/>
      <c r="C760" s="310"/>
      <c r="D760" s="310"/>
      <c r="AB760" s="310"/>
    </row>
    <row r="761" spans="2:28" x14ac:dyDescent="0.25">
      <c r="B761" s="310"/>
      <c r="C761" s="310"/>
      <c r="D761" s="310"/>
      <c r="AB761" s="310"/>
    </row>
    <row r="762" spans="2:28" x14ac:dyDescent="0.25">
      <c r="B762" s="310"/>
      <c r="C762" s="310"/>
      <c r="D762" s="310"/>
      <c r="AB762" s="310"/>
    </row>
    <row r="763" spans="2:28" x14ac:dyDescent="0.25">
      <c r="B763" s="310"/>
      <c r="C763" s="310"/>
      <c r="D763" s="310"/>
      <c r="AB763" s="310"/>
    </row>
    <row r="764" spans="2:28" x14ac:dyDescent="0.25">
      <c r="B764" s="310"/>
      <c r="C764" s="310"/>
      <c r="D764" s="310"/>
      <c r="AB764" s="310"/>
    </row>
    <row r="765" spans="2:28" x14ac:dyDescent="0.25">
      <c r="B765" s="310"/>
      <c r="C765" s="310"/>
      <c r="D765" s="310"/>
      <c r="AB765" s="310"/>
    </row>
    <row r="766" spans="2:28" x14ac:dyDescent="0.25">
      <c r="B766" s="310"/>
      <c r="C766" s="310"/>
      <c r="D766" s="310"/>
      <c r="AB766" s="310"/>
    </row>
    <row r="767" spans="2:28" x14ac:dyDescent="0.25">
      <c r="B767" s="310"/>
      <c r="C767" s="310"/>
      <c r="D767" s="310"/>
      <c r="AB767" s="310"/>
    </row>
    <row r="768" spans="2:28" x14ac:dyDescent="0.25">
      <c r="B768" s="310"/>
      <c r="C768" s="310"/>
      <c r="D768" s="310"/>
      <c r="AB768" s="310"/>
    </row>
    <row r="769" spans="2:28" x14ac:dyDescent="0.25">
      <c r="B769" s="310"/>
      <c r="C769" s="310"/>
      <c r="D769" s="310"/>
      <c r="AB769" s="310"/>
    </row>
    <row r="770" spans="2:28" x14ac:dyDescent="0.25">
      <c r="B770" s="310"/>
      <c r="C770" s="310"/>
      <c r="D770" s="310"/>
      <c r="AB770" s="310"/>
    </row>
    <row r="771" spans="2:28" x14ac:dyDescent="0.25">
      <c r="B771" s="310"/>
      <c r="C771" s="310"/>
      <c r="D771" s="310"/>
      <c r="AB771" s="310"/>
    </row>
    <row r="772" spans="2:28" x14ac:dyDescent="0.25">
      <c r="B772" s="310"/>
      <c r="C772" s="310"/>
      <c r="D772" s="310"/>
      <c r="AB772" s="310"/>
    </row>
    <row r="773" spans="2:28" x14ac:dyDescent="0.25">
      <c r="B773" s="310"/>
      <c r="C773" s="310"/>
      <c r="D773" s="310"/>
      <c r="AB773" s="310"/>
    </row>
    <row r="774" spans="2:28" x14ac:dyDescent="0.25">
      <c r="B774" s="310"/>
      <c r="C774" s="310"/>
      <c r="D774" s="310"/>
      <c r="AB774" s="310"/>
    </row>
    <row r="775" spans="2:28" x14ac:dyDescent="0.25">
      <c r="B775" s="310"/>
      <c r="C775" s="310"/>
      <c r="D775" s="310"/>
      <c r="AB775" s="310"/>
    </row>
    <row r="776" spans="2:28" x14ac:dyDescent="0.25">
      <c r="B776" s="310"/>
      <c r="C776" s="310"/>
      <c r="D776" s="310"/>
      <c r="AB776" s="310"/>
    </row>
    <row r="777" spans="2:28" x14ac:dyDescent="0.25">
      <c r="B777" s="310"/>
      <c r="C777" s="310"/>
      <c r="D777" s="310"/>
      <c r="AB777" s="310"/>
    </row>
    <row r="778" spans="2:28" x14ac:dyDescent="0.25">
      <c r="B778" s="310"/>
      <c r="C778" s="310"/>
      <c r="D778" s="310"/>
      <c r="AB778" s="310"/>
    </row>
    <row r="779" spans="2:28" x14ac:dyDescent="0.25">
      <c r="B779" s="310"/>
      <c r="C779" s="310"/>
      <c r="D779" s="310"/>
      <c r="AB779" s="310"/>
    </row>
    <row r="780" spans="2:28" x14ac:dyDescent="0.25">
      <c r="B780" s="310"/>
      <c r="C780" s="310"/>
      <c r="D780" s="310"/>
      <c r="AB780" s="310"/>
    </row>
    <row r="781" spans="2:28" x14ac:dyDescent="0.25">
      <c r="B781" s="310"/>
      <c r="C781" s="310"/>
      <c r="D781" s="310"/>
      <c r="AB781" s="310"/>
    </row>
    <row r="782" spans="2:28" x14ac:dyDescent="0.25">
      <c r="B782" s="310"/>
      <c r="C782" s="310"/>
      <c r="D782" s="310"/>
      <c r="AB782" s="310"/>
    </row>
    <row r="783" spans="2:28" x14ac:dyDescent="0.25">
      <c r="B783" s="310"/>
      <c r="C783" s="310"/>
      <c r="D783" s="310"/>
      <c r="AB783" s="310"/>
    </row>
    <row r="784" spans="2:28" x14ac:dyDescent="0.25">
      <c r="B784" s="310"/>
      <c r="C784" s="310"/>
      <c r="D784" s="310"/>
      <c r="AB784" s="310"/>
    </row>
    <row r="785" spans="2:4" x14ac:dyDescent="0.25">
      <c r="B785" s="310"/>
      <c r="C785" s="310"/>
      <c r="D785" s="310"/>
    </row>
    <row r="786" spans="2:4" x14ac:dyDescent="0.25">
      <c r="B786" s="310"/>
      <c r="C786" s="310"/>
      <c r="D786" s="310"/>
    </row>
    <row r="787" spans="2:4" x14ac:dyDescent="0.25">
      <c r="B787" s="310"/>
      <c r="C787" s="310"/>
      <c r="D787" s="310"/>
    </row>
    <row r="788" spans="2:4" x14ac:dyDescent="0.25">
      <c r="B788" s="310"/>
      <c r="C788" s="310"/>
      <c r="D788" s="310"/>
    </row>
    <row r="789" spans="2:4" x14ac:dyDescent="0.25">
      <c r="B789" s="310"/>
      <c r="C789" s="310"/>
      <c r="D789" s="310"/>
    </row>
    <row r="790" spans="2:4" x14ac:dyDescent="0.25">
      <c r="B790" s="310"/>
      <c r="C790" s="310"/>
      <c r="D790" s="310"/>
    </row>
    <row r="791" spans="2:4" x14ac:dyDescent="0.25">
      <c r="B791" s="310"/>
      <c r="C791" s="310"/>
      <c r="D791" s="310"/>
    </row>
    <row r="792" spans="2:4" x14ac:dyDescent="0.25">
      <c r="B792" s="310"/>
      <c r="C792" s="310"/>
      <c r="D792" s="310"/>
    </row>
    <row r="793" spans="2:4" x14ac:dyDescent="0.25">
      <c r="B793" s="310"/>
      <c r="C793" s="310"/>
      <c r="D793" s="310"/>
    </row>
    <row r="794" spans="2:4" x14ac:dyDescent="0.25">
      <c r="B794" s="310"/>
      <c r="C794" s="310"/>
      <c r="D794" s="310"/>
    </row>
    <row r="795" spans="2:4" x14ac:dyDescent="0.25">
      <c r="B795" s="310"/>
      <c r="C795" s="310"/>
      <c r="D795" s="310"/>
    </row>
    <row r="796" spans="2:4" x14ac:dyDescent="0.25">
      <c r="B796" s="310"/>
      <c r="C796" s="310"/>
      <c r="D796" s="310"/>
    </row>
    <row r="797" spans="2:4" x14ac:dyDescent="0.25">
      <c r="B797" s="310"/>
      <c r="C797" s="310"/>
      <c r="D797" s="310"/>
    </row>
    <row r="798" spans="2:4" x14ac:dyDescent="0.25">
      <c r="B798" s="310"/>
      <c r="C798" s="310"/>
      <c r="D798" s="310"/>
    </row>
    <row r="799" spans="2:4" x14ac:dyDescent="0.25">
      <c r="B799" s="310"/>
      <c r="C799" s="310"/>
      <c r="D799" s="310"/>
    </row>
    <row r="800" spans="2:4" x14ac:dyDescent="0.25">
      <c r="B800" s="310"/>
      <c r="C800" s="310"/>
      <c r="D800" s="310"/>
    </row>
    <row r="801" spans="2:4" x14ac:dyDescent="0.25">
      <c r="B801" s="310"/>
      <c r="C801" s="310"/>
      <c r="D801" s="310"/>
    </row>
    <row r="802" spans="2:4" x14ac:dyDescent="0.25">
      <c r="B802" s="310"/>
      <c r="C802" s="310"/>
      <c r="D802" s="310"/>
    </row>
    <row r="803" spans="2:4" x14ac:dyDescent="0.25">
      <c r="B803" s="310"/>
      <c r="C803" s="310"/>
      <c r="D803" s="310"/>
    </row>
    <row r="804" spans="2:4" x14ac:dyDescent="0.25">
      <c r="B804" s="310"/>
      <c r="C804" s="310"/>
      <c r="D804" s="310"/>
    </row>
    <row r="805" spans="2:4" x14ac:dyDescent="0.25">
      <c r="C805" s="310"/>
      <c r="D805" s="310"/>
    </row>
    <row r="806" spans="2:4" x14ac:dyDescent="0.25">
      <c r="C806" s="310"/>
      <c r="D806" s="310"/>
    </row>
    <row r="807" spans="2:4" x14ac:dyDescent="0.25">
      <c r="C807" s="310"/>
      <c r="D807" s="310"/>
    </row>
    <row r="808" spans="2:4" x14ac:dyDescent="0.25">
      <c r="C808" s="310"/>
      <c r="D808" s="310"/>
    </row>
  </sheetData>
  <mergeCells count="38">
    <mergeCell ref="B2:X2"/>
    <mergeCell ref="C37:Q37"/>
    <mergeCell ref="B4:V4"/>
    <mergeCell ref="Y4:AD4"/>
    <mergeCell ref="D6:S9"/>
    <mergeCell ref="C138:D138"/>
    <mergeCell ref="G40:G41"/>
    <mergeCell ref="H40:J40"/>
    <mergeCell ref="K40:M40"/>
    <mergeCell ref="N40:Q40"/>
    <mergeCell ref="C129:N129"/>
    <mergeCell ref="C131:D133"/>
    <mergeCell ref="E131:H131"/>
    <mergeCell ref="I131:L131"/>
    <mergeCell ref="E132:E133"/>
    <mergeCell ref="F132:F133"/>
    <mergeCell ref="C39:C41"/>
    <mergeCell ref="D39:G39"/>
    <mergeCell ref="H39:M39"/>
    <mergeCell ref="N39:Q39"/>
    <mergeCell ref="D40:E40"/>
    <mergeCell ref="G132:H133"/>
    <mergeCell ref="I132:I133"/>
    <mergeCell ref="J132:J133"/>
    <mergeCell ref="K132:L133"/>
    <mergeCell ref="C136:D136"/>
    <mergeCell ref="C157:N158"/>
    <mergeCell ref="C139:D139"/>
    <mergeCell ref="C140:D140"/>
    <mergeCell ref="C142:D142"/>
    <mergeCell ref="C143:D143"/>
    <mergeCell ref="C144:D144"/>
    <mergeCell ref="C145:D145"/>
    <mergeCell ref="C146:D146"/>
    <mergeCell ref="C147:D147"/>
    <mergeCell ref="C148:D148"/>
    <mergeCell ref="C150:K151"/>
    <mergeCell ref="C152:K153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AL1" activePane="topRight" state="frozen"/>
      <selection activeCell="AV5" sqref="AV5:AY5"/>
      <selection pane="topRight" activeCell="I26" sqref="I26"/>
    </sheetView>
  </sheetViews>
  <sheetFormatPr defaultColWidth="8.85546875" defaultRowHeight="15" x14ac:dyDescent="0.25"/>
  <cols>
    <col min="1" max="1" width="54.85546875" style="309" customWidth="1"/>
    <col min="2" max="2" width="8.42578125" style="309" customWidth="1"/>
    <col min="3" max="3" width="18.140625" style="309" customWidth="1"/>
    <col min="4" max="51" width="11.7109375" style="309" customWidth="1"/>
    <col min="52" max="16384" width="8.85546875" style="309"/>
  </cols>
  <sheetData>
    <row r="2" spans="1:51" x14ac:dyDescent="0.25"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2"/>
      <c r="AG2" s="212"/>
      <c r="AH2" s="212"/>
      <c r="AI2" s="212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2"/>
      <c r="AW2" s="212"/>
      <c r="AX2" s="212"/>
      <c r="AY2" s="212"/>
    </row>
    <row r="3" spans="1:51" x14ac:dyDescent="0.25"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2"/>
      <c r="AG3" s="212"/>
      <c r="AH3" s="212"/>
      <c r="AI3" s="212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2"/>
      <c r="AW3" s="212"/>
      <c r="AX3" s="212"/>
      <c r="AY3" s="212"/>
    </row>
    <row r="4" spans="1:51" ht="20.25" customHeight="1" x14ac:dyDescent="0.3">
      <c r="A4" s="569" t="s">
        <v>246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69"/>
      <c r="AA4" s="569"/>
      <c r="AB4" s="569"/>
      <c r="AC4" s="569"/>
      <c r="AD4" s="569"/>
      <c r="AE4" s="569"/>
      <c r="AF4" s="569"/>
    </row>
    <row r="5" spans="1:51" x14ac:dyDescent="0.25"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565"/>
      <c r="AW5" s="565"/>
      <c r="AX5" s="565"/>
      <c r="AY5" s="565"/>
    </row>
    <row r="6" spans="1:51" ht="23.25" customHeight="1" thickBot="1" x14ac:dyDescent="0.3">
      <c r="A6" s="570"/>
      <c r="B6" s="173"/>
      <c r="C6" s="174"/>
      <c r="D6" s="573" t="s">
        <v>39</v>
      </c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4"/>
      <c r="AH6" s="574"/>
      <c r="AI6" s="574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6" customFormat="1" ht="23.25" customHeight="1" thickBot="1" x14ac:dyDescent="0.3">
      <c r="A7" s="571"/>
      <c r="B7" s="175"/>
      <c r="C7" s="214"/>
      <c r="D7" s="566">
        <v>2019</v>
      </c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8"/>
      <c r="T7" s="566">
        <v>2020</v>
      </c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7"/>
      <c r="AH7" s="567"/>
      <c r="AI7" s="568"/>
      <c r="AJ7" s="566">
        <v>2021</v>
      </c>
      <c r="AK7" s="567"/>
      <c r="AL7" s="567"/>
      <c r="AM7" s="567"/>
      <c r="AN7" s="567"/>
      <c r="AO7" s="567"/>
      <c r="AP7" s="567"/>
      <c r="AQ7" s="567"/>
      <c r="AR7" s="567"/>
      <c r="AS7" s="567"/>
      <c r="AT7" s="567"/>
      <c r="AU7" s="567"/>
      <c r="AV7" s="567"/>
      <c r="AW7" s="567"/>
      <c r="AX7" s="567"/>
      <c r="AY7" s="568"/>
    </row>
    <row r="8" spans="1:51" ht="41.25" customHeight="1" x14ac:dyDescent="0.25">
      <c r="A8" s="572"/>
      <c r="B8" s="177" t="s">
        <v>7</v>
      </c>
      <c r="C8" s="178" t="s">
        <v>40</v>
      </c>
      <c r="D8" s="179" t="s">
        <v>41</v>
      </c>
      <c r="E8" s="179" t="s">
        <v>42</v>
      </c>
      <c r="F8" s="179" t="s">
        <v>43</v>
      </c>
      <c r="G8" s="179" t="s">
        <v>173</v>
      </c>
      <c r="H8" s="179" t="s">
        <v>203</v>
      </c>
      <c r="I8" s="179" t="s">
        <v>240</v>
      </c>
      <c r="J8" s="179" t="s">
        <v>249</v>
      </c>
      <c r="K8" s="179" t="s">
        <v>250</v>
      </c>
      <c r="L8" s="179" t="s">
        <v>251</v>
      </c>
      <c r="M8" s="179" t="s">
        <v>254</v>
      </c>
      <c r="N8" s="179" t="s">
        <v>255</v>
      </c>
      <c r="O8" s="179" t="s">
        <v>256</v>
      </c>
      <c r="P8" s="179" t="s">
        <v>44</v>
      </c>
      <c r="Q8" s="179" t="s">
        <v>204</v>
      </c>
      <c r="R8" s="179" t="s">
        <v>206</v>
      </c>
      <c r="S8" s="179" t="s">
        <v>205</v>
      </c>
      <c r="T8" s="179" t="s">
        <v>41</v>
      </c>
      <c r="U8" s="179" t="s">
        <v>42</v>
      </c>
      <c r="V8" s="179" t="s">
        <v>43</v>
      </c>
      <c r="W8" s="179" t="s">
        <v>173</v>
      </c>
      <c r="X8" s="179" t="s">
        <v>203</v>
      </c>
      <c r="Y8" s="179" t="s">
        <v>240</v>
      </c>
      <c r="Z8" s="179" t="s">
        <v>249</v>
      </c>
      <c r="AA8" s="179" t="s">
        <v>250</v>
      </c>
      <c r="AB8" s="179" t="s">
        <v>251</v>
      </c>
      <c r="AC8" s="179" t="s">
        <v>254</v>
      </c>
      <c r="AD8" s="179" t="s">
        <v>255</v>
      </c>
      <c r="AE8" s="179" t="s">
        <v>256</v>
      </c>
      <c r="AF8" s="180" t="s">
        <v>44</v>
      </c>
      <c r="AG8" s="180" t="s">
        <v>204</v>
      </c>
      <c r="AH8" s="180" t="s">
        <v>206</v>
      </c>
      <c r="AI8" s="180" t="s">
        <v>205</v>
      </c>
      <c r="AJ8" s="179" t="s">
        <v>41</v>
      </c>
      <c r="AK8" s="179" t="s">
        <v>42</v>
      </c>
      <c r="AL8" s="179" t="s">
        <v>43</v>
      </c>
      <c r="AM8" s="179" t="s">
        <v>173</v>
      </c>
      <c r="AN8" s="179" t="s">
        <v>203</v>
      </c>
      <c r="AO8" s="179" t="s">
        <v>240</v>
      </c>
      <c r="AP8" s="179" t="s">
        <v>249</v>
      </c>
      <c r="AQ8" s="179" t="s">
        <v>250</v>
      </c>
      <c r="AR8" s="179" t="s">
        <v>251</v>
      </c>
      <c r="AS8" s="179" t="s">
        <v>254</v>
      </c>
      <c r="AT8" s="179" t="s">
        <v>255</v>
      </c>
      <c r="AU8" s="179" t="s">
        <v>256</v>
      </c>
      <c r="AV8" s="180" t="s">
        <v>44</v>
      </c>
      <c r="AW8" s="180" t="s">
        <v>204</v>
      </c>
      <c r="AX8" s="180" t="s">
        <v>206</v>
      </c>
      <c r="AY8" s="180" t="s">
        <v>205</v>
      </c>
    </row>
    <row r="9" spans="1:51" x14ac:dyDescent="0.25">
      <c r="A9" s="430" t="s">
        <v>332</v>
      </c>
      <c r="B9" s="431" t="s">
        <v>333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 t="s">
        <v>174</v>
      </c>
      <c r="AT9" s="355" t="s">
        <v>174</v>
      </c>
      <c r="AU9" s="357" t="s">
        <v>174</v>
      </c>
      <c r="AV9" s="354">
        <v>88.666666666666671</v>
      </c>
      <c r="AW9" s="355">
        <v>108.66666666666667</v>
      </c>
      <c r="AX9" s="355">
        <v>106.06666666666666</v>
      </c>
      <c r="AY9" s="358" t="s">
        <v>174</v>
      </c>
    </row>
    <row r="10" spans="1:51" s="58" customFormat="1" x14ac:dyDescent="0.25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 t="s">
        <v>174</v>
      </c>
      <c r="AT10" s="435" t="s">
        <v>174</v>
      </c>
      <c r="AU10" s="436" t="s">
        <v>174</v>
      </c>
      <c r="AV10" s="434">
        <v>-0.14961636828644495</v>
      </c>
      <c r="AW10" s="435">
        <v>0.53195488721804507</v>
      </c>
      <c r="AX10" s="435">
        <v>0.2075901328273245</v>
      </c>
      <c r="AY10" s="437" t="s">
        <v>174</v>
      </c>
    </row>
    <row r="11" spans="1:51" x14ac:dyDescent="0.25">
      <c r="A11" s="432" t="s">
        <v>334</v>
      </c>
      <c r="B11" s="433" t="s">
        <v>333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 t="s">
        <v>174</v>
      </c>
      <c r="AT11" s="362" t="s">
        <v>174</v>
      </c>
      <c r="AU11" s="364" t="s">
        <v>174</v>
      </c>
      <c r="AV11" s="361">
        <v>99.733333333333334</v>
      </c>
      <c r="AW11" s="362">
        <v>110.43333333333334</v>
      </c>
      <c r="AX11" s="362">
        <v>106.06666666666666</v>
      </c>
      <c r="AY11" s="365" t="s">
        <v>174</v>
      </c>
    </row>
    <row r="12" spans="1:51" x14ac:dyDescent="0.25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 t="s">
        <v>174</v>
      </c>
      <c r="AT12" s="441" t="s">
        <v>174</v>
      </c>
      <c r="AU12" s="442" t="s">
        <v>174</v>
      </c>
      <c r="AV12" s="440">
        <v>-0.10015037593984957</v>
      </c>
      <c r="AW12" s="441">
        <v>0.26595338173481087</v>
      </c>
      <c r="AX12" s="441">
        <v>6.2437395659432397E-2</v>
      </c>
      <c r="AY12" s="443" t="s">
        <v>174</v>
      </c>
    </row>
    <row r="13" spans="1:51" x14ac:dyDescent="0.25">
      <c r="A13" s="430" t="s">
        <v>335</v>
      </c>
      <c r="B13" s="431" t="s">
        <v>46</v>
      </c>
      <c r="C13" s="367" t="s">
        <v>336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 t="s">
        <v>174</v>
      </c>
      <c r="AS13" s="445" t="s">
        <v>174</v>
      </c>
      <c r="AT13" s="445" t="s">
        <v>174</v>
      </c>
      <c r="AU13" s="446" t="s">
        <v>174</v>
      </c>
      <c r="AV13" s="369"/>
      <c r="AW13" s="370"/>
      <c r="AX13" s="370"/>
      <c r="AY13" s="371"/>
    </row>
    <row r="14" spans="1:51" x14ac:dyDescent="0.25">
      <c r="A14" s="372"/>
      <c r="B14" s="439"/>
      <c r="C14" s="439" t="s">
        <v>337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 t="s">
        <v>174</v>
      </c>
      <c r="AS14" s="441" t="s">
        <v>174</v>
      </c>
      <c r="AT14" s="441" t="s">
        <v>174</v>
      </c>
      <c r="AU14" s="442" t="s">
        <v>174</v>
      </c>
      <c r="AV14" s="373"/>
      <c r="AW14" s="374"/>
      <c r="AX14" s="374"/>
      <c r="AY14" s="375"/>
    </row>
    <row r="15" spans="1:51" x14ac:dyDescent="0.25">
      <c r="A15" s="432" t="s">
        <v>175</v>
      </c>
      <c r="B15" s="433" t="s">
        <v>46</v>
      </c>
      <c r="C15" s="433" t="s">
        <v>176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121.87</v>
      </c>
      <c r="AQ15" s="362">
        <v>99.02</v>
      </c>
      <c r="AR15" s="362" t="s">
        <v>174</v>
      </c>
      <c r="AS15" s="362" t="s">
        <v>174</v>
      </c>
      <c r="AT15" s="362" t="s">
        <v>174</v>
      </c>
      <c r="AU15" s="364" t="s">
        <v>174</v>
      </c>
      <c r="AV15" s="361">
        <v>107.32666666666667</v>
      </c>
      <c r="AW15" s="362">
        <v>113.75999999999999</v>
      </c>
      <c r="AX15" s="362" t="s">
        <v>174</v>
      </c>
      <c r="AY15" s="365" t="s">
        <v>174</v>
      </c>
    </row>
    <row r="16" spans="1:51" x14ac:dyDescent="0.25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0.12239823171854852</v>
      </c>
      <c r="AQ16" s="435">
        <v>0.13842262589100926</v>
      </c>
      <c r="AR16" s="435" t="s">
        <v>174</v>
      </c>
      <c r="AS16" s="435" t="s">
        <v>174</v>
      </c>
      <c r="AT16" s="435" t="s">
        <v>174</v>
      </c>
      <c r="AU16" s="436" t="s">
        <v>174</v>
      </c>
      <c r="AV16" s="434">
        <v>1.0545477371163185E-2</v>
      </c>
      <c r="AW16" s="435">
        <v>0.35283624687834469</v>
      </c>
      <c r="AX16" s="435" t="s">
        <v>174</v>
      </c>
      <c r="AY16" s="437" t="s">
        <v>174</v>
      </c>
    </row>
    <row r="17" spans="1:51" x14ac:dyDescent="0.25">
      <c r="A17" s="432" t="s">
        <v>177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K17" s="429"/>
      <c r="L17" s="429"/>
      <c r="M17" s="429"/>
      <c r="N17" s="429"/>
      <c r="O17" s="429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25">
      <c r="A18" s="447" t="s">
        <v>29</v>
      </c>
      <c r="B18" s="433"/>
      <c r="C18" s="433" t="s">
        <v>176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105.48</v>
      </c>
      <c r="AQ18" s="362">
        <v>105.55</v>
      </c>
      <c r="AR18" s="362" t="s">
        <v>174</v>
      </c>
      <c r="AS18" s="362" t="s">
        <v>174</v>
      </c>
      <c r="AT18" s="362" t="s">
        <v>174</v>
      </c>
      <c r="AU18" s="364" t="s">
        <v>174</v>
      </c>
      <c r="AV18" s="361">
        <v>103.55333333333334</v>
      </c>
      <c r="AW18" s="362">
        <v>104.19333333333334</v>
      </c>
      <c r="AX18" s="362" t="s">
        <v>174</v>
      </c>
      <c r="AY18" s="365" t="s">
        <v>174</v>
      </c>
    </row>
    <row r="19" spans="1:51" x14ac:dyDescent="0.25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7.5460884516192553E-3</v>
      </c>
      <c r="AQ19" s="435">
        <v>9.2751960221839624E-3</v>
      </c>
      <c r="AR19" s="435" t="s">
        <v>174</v>
      </c>
      <c r="AS19" s="435" t="s">
        <v>174</v>
      </c>
      <c r="AT19" s="435" t="s">
        <v>174</v>
      </c>
      <c r="AU19" s="436" t="s">
        <v>174</v>
      </c>
      <c r="AV19" s="434">
        <v>-2.4400967245548372E-2</v>
      </c>
      <c r="AW19" s="435">
        <v>3.0484869877740631E-3</v>
      </c>
      <c r="AX19" s="435" t="s">
        <v>174</v>
      </c>
      <c r="AY19" s="437" t="s">
        <v>174</v>
      </c>
    </row>
    <row r="20" spans="1:51" x14ac:dyDescent="0.25">
      <c r="A20" s="447" t="s">
        <v>178</v>
      </c>
      <c r="B20" s="433"/>
      <c r="C20" s="433" t="s">
        <v>176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101.74</v>
      </c>
      <c r="AQ20" s="362">
        <v>102.22</v>
      </c>
      <c r="AR20" s="362" t="s">
        <v>174</v>
      </c>
      <c r="AS20" s="362" t="s">
        <v>174</v>
      </c>
      <c r="AT20" s="362" t="s">
        <v>174</v>
      </c>
      <c r="AU20" s="364" t="s">
        <v>174</v>
      </c>
      <c r="AV20" s="361">
        <v>100.23666666666668</v>
      </c>
      <c r="AW20" s="362">
        <v>100.58999999999999</v>
      </c>
      <c r="AX20" s="362" t="s">
        <v>174</v>
      </c>
      <c r="AY20" s="365" t="s">
        <v>174</v>
      </c>
    </row>
    <row r="21" spans="1:51" x14ac:dyDescent="0.25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-4.8904538341157889E-3</v>
      </c>
      <c r="AQ21" s="435">
        <v>-2.3423775131757906E-3</v>
      </c>
      <c r="AR21" s="435" t="s">
        <v>174</v>
      </c>
      <c r="AS21" s="435" t="s">
        <v>174</v>
      </c>
      <c r="AT21" s="435" t="s">
        <v>174</v>
      </c>
      <c r="AU21" s="436" t="s">
        <v>174</v>
      </c>
      <c r="AV21" s="434">
        <v>-3.587688361654353E-2</v>
      </c>
      <c r="AW21" s="435">
        <v>-8.7050785099535583E-3</v>
      </c>
      <c r="AX21" s="435" t="s">
        <v>174</v>
      </c>
      <c r="AY21" s="437" t="s">
        <v>174</v>
      </c>
    </row>
    <row r="22" spans="1:51" x14ac:dyDescent="0.25">
      <c r="A22" s="447" t="s">
        <v>179</v>
      </c>
      <c r="B22" s="433"/>
      <c r="C22" s="433" t="s">
        <v>176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109.65</v>
      </c>
      <c r="AQ22" s="362">
        <v>109.16</v>
      </c>
      <c r="AR22" s="362" t="s">
        <v>174</v>
      </c>
      <c r="AS22" s="362" t="s">
        <v>174</v>
      </c>
      <c r="AT22" s="362" t="s">
        <v>174</v>
      </c>
      <c r="AU22" s="364" t="s">
        <v>174</v>
      </c>
      <c r="AV22" s="361">
        <v>106.95</v>
      </c>
      <c r="AW22" s="362">
        <v>108.30000000000001</v>
      </c>
      <c r="AX22" s="362" t="s">
        <v>174</v>
      </c>
      <c r="AY22" s="365" t="s">
        <v>174</v>
      </c>
    </row>
    <row r="23" spans="1:51" x14ac:dyDescent="0.25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2.0474639367147489E-2</v>
      </c>
      <c r="AQ23" s="435">
        <v>2.4784078107397533E-2</v>
      </c>
      <c r="AR23" s="435" t="s">
        <v>174</v>
      </c>
      <c r="AS23" s="435" t="s">
        <v>174</v>
      </c>
      <c r="AT23" s="435" t="s">
        <v>174</v>
      </c>
      <c r="AU23" s="436" t="s">
        <v>174</v>
      </c>
      <c r="AV23" s="434">
        <v>-1.7334844262043944E-2</v>
      </c>
      <c r="AW23" s="435">
        <v>1.4678326046221074E-2</v>
      </c>
      <c r="AX23" s="435" t="s">
        <v>174</v>
      </c>
      <c r="AY23" s="437" t="s">
        <v>174</v>
      </c>
    </row>
    <row r="24" spans="1:51" x14ac:dyDescent="0.25">
      <c r="A24" s="447" t="s">
        <v>180</v>
      </c>
      <c r="B24" s="433"/>
      <c r="C24" s="433" t="s">
        <v>176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</v>
      </c>
      <c r="AQ24" s="362">
        <v>109.45</v>
      </c>
      <c r="AR24" s="362" t="s">
        <v>174</v>
      </c>
      <c r="AS24" s="362" t="s">
        <v>174</v>
      </c>
      <c r="AT24" s="362" t="s">
        <v>174</v>
      </c>
      <c r="AU24" s="364" t="s">
        <v>174</v>
      </c>
      <c r="AV24" s="361">
        <v>107.64333333333332</v>
      </c>
      <c r="AW24" s="362">
        <v>107.79333333333334</v>
      </c>
      <c r="AX24" s="362" t="s">
        <v>174</v>
      </c>
      <c r="AY24" s="365" t="s">
        <v>174</v>
      </c>
    </row>
    <row r="25" spans="1:51" x14ac:dyDescent="0.25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1.8794194268701148E-2</v>
      </c>
      <c r="AQ25" s="435">
        <v>1.3425925925925952E-2</v>
      </c>
      <c r="AR25" s="435" t="s">
        <v>174</v>
      </c>
      <c r="AS25" s="435" t="s">
        <v>174</v>
      </c>
      <c r="AT25" s="435" t="s">
        <v>174</v>
      </c>
      <c r="AU25" s="436" t="s">
        <v>174</v>
      </c>
      <c r="AV25" s="434">
        <v>-9.0828193562246043E-3</v>
      </c>
      <c r="AW25" s="435">
        <v>1.4207307511368896E-2</v>
      </c>
      <c r="AX25" s="435" t="s">
        <v>174</v>
      </c>
      <c r="AY25" s="437" t="s">
        <v>174</v>
      </c>
    </row>
    <row r="26" spans="1:51" x14ac:dyDescent="0.25">
      <c r="A26" s="447" t="s">
        <v>181</v>
      </c>
      <c r="B26" s="433"/>
      <c r="C26" s="433" t="s">
        <v>176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99.89</v>
      </c>
      <c r="AQ26" s="362">
        <v>100.02</v>
      </c>
      <c r="AR26" s="362" t="s">
        <v>174</v>
      </c>
      <c r="AS26" s="362" t="s">
        <v>174</v>
      </c>
      <c r="AT26" s="362" t="s">
        <v>174</v>
      </c>
      <c r="AU26" s="364" t="s">
        <v>174</v>
      </c>
      <c r="AV26" s="361">
        <v>99.216666666666683</v>
      </c>
      <c r="AW26" s="362">
        <v>99.64</v>
      </c>
      <c r="AX26" s="362" t="s">
        <v>174</v>
      </c>
      <c r="AY26" s="365" t="s">
        <v>174</v>
      </c>
    </row>
    <row r="27" spans="1:51" x14ac:dyDescent="0.25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-2.7952480782668944E-3</v>
      </c>
      <c r="AQ27" s="441">
        <v>2.0036064916850193E-3</v>
      </c>
      <c r="AR27" s="441" t="s">
        <v>174</v>
      </c>
      <c r="AS27" s="441" t="s">
        <v>174</v>
      </c>
      <c r="AT27" s="441" t="s">
        <v>174</v>
      </c>
      <c r="AU27" s="442" t="s">
        <v>174</v>
      </c>
      <c r="AV27" s="440">
        <v>-1.107456876300274E-3</v>
      </c>
      <c r="AW27" s="441">
        <v>1.4405842741800148E-3</v>
      </c>
      <c r="AX27" s="441" t="s">
        <v>174</v>
      </c>
      <c r="AY27" s="443" t="s">
        <v>174</v>
      </c>
    </row>
    <row r="28" spans="1:51" x14ac:dyDescent="0.25">
      <c r="A28" s="430" t="s">
        <v>192</v>
      </c>
      <c r="B28" s="431" t="s">
        <v>46</v>
      </c>
      <c r="C28" s="431" t="s">
        <v>176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116.93</v>
      </c>
      <c r="AQ28" s="377">
        <v>113.02</v>
      </c>
      <c r="AR28" s="377" t="s">
        <v>174</v>
      </c>
      <c r="AS28" s="377" t="s">
        <v>174</v>
      </c>
      <c r="AT28" s="377" t="s">
        <v>174</v>
      </c>
      <c r="AU28" s="379" t="s">
        <v>174</v>
      </c>
      <c r="AV28" s="376">
        <v>90.696666666666658</v>
      </c>
      <c r="AW28" s="377">
        <v>108.52666666666666</v>
      </c>
      <c r="AX28" s="377" t="s">
        <v>174</v>
      </c>
      <c r="AY28" s="380" t="s">
        <v>174</v>
      </c>
    </row>
    <row r="29" spans="1:51" x14ac:dyDescent="0.25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9.1885330096180842E-2</v>
      </c>
      <c r="AQ29" s="441">
        <v>0.14092469210579453</v>
      </c>
      <c r="AR29" s="441" t="s">
        <v>174</v>
      </c>
      <c r="AS29" s="441" t="s">
        <v>174</v>
      </c>
      <c r="AT29" s="441" t="s">
        <v>174</v>
      </c>
      <c r="AU29" s="442" t="s">
        <v>174</v>
      </c>
      <c r="AV29" s="440">
        <v>-0.11819419237749559</v>
      </c>
      <c r="AW29" s="441">
        <v>0.3342895782959715</v>
      </c>
      <c r="AX29" s="441" t="s">
        <v>174</v>
      </c>
      <c r="AY29" s="443" t="s">
        <v>174</v>
      </c>
    </row>
    <row r="30" spans="1:51" x14ac:dyDescent="0.25">
      <c r="A30" s="432" t="s">
        <v>182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25">
      <c r="A31" s="447" t="s">
        <v>29</v>
      </c>
      <c r="B31" s="433"/>
      <c r="C31" s="433" t="s">
        <v>176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126.96</v>
      </c>
      <c r="AQ31" s="362">
        <v>127.24</v>
      </c>
      <c r="AR31" s="362" t="s">
        <v>174</v>
      </c>
      <c r="AS31" s="362" t="s">
        <v>174</v>
      </c>
      <c r="AT31" s="362" t="s">
        <v>174</v>
      </c>
      <c r="AU31" s="364" t="s">
        <v>174</v>
      </c>
      <c r="AV31" s="361">
        <v>99.89</v>
      </c>
      <c r="AW31" s="362">
        <v>115.04666666666667</v>
      </c>
      <c r="AX31" s="362" t="s">
        <v>174</v>
      </c>
      <c r="AY31" s="365" t="s">
        <v>174</v>
      </c>
    </row>
    <row r="32" spans="1:51" x14ac:dyDescent="0.25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5.4835493519441766E-2</v>
      </c>
      <c r="AQ32" s="435">
        <v>6.0952222129575517E-2</v>
      </c>
      <c r="AR32" s="435" t="s">
        <v>174</v>
      </c>
      <c r="AS32" s="435" t="s">
        <v>174</v>
      </c>
      <c r="AT32" s="435" t="s">
        <v>174</v>
      </c>
      <c r="AU32" s="436" t="s">
        <v>174</v>
      </c>
      <c r="AV32" s="434">
        <v>-7.2659755531486819E-2</v>
      </c>
      <c r="AW32" s="435">
        <v>0.18291805189018756</v>
      </c>
      <c r="AX32" s="435" t="s">
        <v>174</v>
      </c>
      <c r="AY32" s="437" t="s">
        <v>174</v>
      </c>
    </row>
    <row r="33" spans="1:51" x14ac:dyDescent="0.25">
      <c r="A33" s="447" t="s">
        <v>183</v>
      </c>
      <c r="B33" s="433"/>
      <c r="C33" s="433" t="s">
        <v>176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132.25</v>
      </c>
      <c r="AQ33" s="362">
        <v>137.08000000000001</v>
      </c>
      <c r="AR33" s="362" t="s">
        <v>174</v>
      </c>
      <c r="AS33" s="362" t="s">
        <v>174</v>
      </c>
      <c r="AT33" s="362" t="s">
        <v>174</v>
      </c>
      <c r="AU33" s="364" t="s">
        <v>174</v>
      </c>
      <c r="AV33" s="361">
        <v>113.23333333333333</v>
      </c>
      <c r="AW33" s="362">
        <v>119.42333333333333</v>
      </c>
      <c r="AX33" s="362" t="s">
        <v>174</v>
      </c>
      <c r="AY33" s="365" t="s">
        <v>174</v>
      </c>
    </row>
    <row r="34" spans="1:51" x14ac:dyDescent="0.25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5.7492403646249815E-2</v>
      </c>
      <c r="AQ34" s="435">
        <v>5.316533497234175E-2</v>
      </c>
      <c r="AR34" s="435" t="s">
        <v>174</v>
      </c>
      <c r="AS34" s="435" t="s">
        <v>174</v>
      </c>
      <c r="AT34" s="435" t="s">
        <v>174</v>
      </c>
      <c r="AU34" s="436" t="s">
        <v>174</v>
      </c>
      <c r="AV34" s="434">
        <v>3.9602789927886718E-3</v>
      </c>
      <c r="AW34" s="435">
        <v>6.5106876356393228E-2</v>
      </c>
      <c r="AX34" s="435" t="s">
        <v>174</v>
      </c>
      <c r="AY34" s="437" t="s">
        <v>174</v>
      </c>
    </row>
    <row r="35" spans="1:51" x14ac:dyDescent="0.25">
      <c r="A35" s="447" t="s">
        <v>184</v>
      </c>
      <c r="B35" s="433"/>
      <c r="C35" s="433" t="s">
        <v>176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122.67</v>
      </c>
      <c r="AQ35" s="362">
        <v>119.24</v>
      </c>
      <c r="AR35" s="362" t="s">
        <v>174</v>
      </c>
      <c r="AS35" s="362" t="s">
        <v>174</v>
      </c>
      <c r="AT35" s="362" t="s">
        <v>174</v>
      </c>
      <c r="AU35" s="364" t="s">
        <v>174</v>
      </c>
      <c r="AV35" s="361">
        <v>89.053333333333327</v>
      </c>
      <c r="AW35" s="362">
        <v>111.49333333333334</v>
      </c>
      <c r="AX35" s="362" t="s">
        <v>174</v>
      </c>
      <c r="AY35" s="365" t="s">
        <v>174</v>
      </c>
    </row>
    <row r="36" spans="1:51" x14ac:dyDescent="0.25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5.2690294344804017E-2</v>
      </c>
      <c r="AQ36" s="435">
        <v>6.8267335602938461E-2</v>
      </c>
      <c r="AR36" s="435" t="s">
        <v>174</v>
      </c>
      <c r="AS36" s="435" t="s">
        <v>174</v>
      </c>
      <c r="AT36" s="435" t="s">
        <v>174</v>
      </c>
      <c r="AU36" s="436" t="s">
        <v>174</v>
      </c>
      <c r="AV36" s="434">
        <v>-0.14041184041184054</v>
      </c>
      <c r="AW36" s="435">
        <v>0.30896567917661344</v>
      </c>
      <c r="AX36" s="435" t="s">
        <v>174</v>
      </c>
      <c r="AY36" s="437" t="s">
        <v>174</v>
      </c>
    </row>
    <row r="37" spans="1:51" x14ac:dyDescent="0.25">
      <c r="A37" s="430" t="s">
        <v>193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25">
      <c r="A38" s="447" t="s">
        <v>194</v>
      </c>
      <c r="B38" s="433"/>
      <c r="C38" s="433" t="s">
        <v>195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1854.4419999999996</v>
      </c>
      <c r="AQ38" s="451" t="s">
        <v>174</v>
      </c>
      <c r="AR38" s="451" t="s">
        <v>174</v>
      </c>
      <c r="AS38" s="451" t="s">
        <v>174</v>
      </c>
      <c r="AT38" s="451" t="s">
        <v>174</v>
      </c>
      <c r="AU38" s="452" t="s">
        <v>174</v>
      </c>
      <c r="AV38" s="450">
        <v>595.12699999999995</v>
      </c>
      <c r="AW38" s="451">
        <v>2482.2780000000002</v>
      </c>
      <c r="AX38" s="451" t="s">
        <v>174</v>
      </c>
      <c r="AY38" s="453" t="s">
        <v>174</v>
      </c>
    </row>
    <row r="39" spans="1:51" x14ac:dyDescent="0.25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1.1676171596021607</v>
      </c>
      <c r="AQ39" s="435" t="s">
        <v>174</v>
      </c>
      <c r="AR39" s="435" t="s">
        <v>174</v>
      </c>
      <c r="AS39" s="435" t="s">
        <v>174</v>
      </c>
      <c r="AT39" s="435" t="s">
        <v>174</v>
      </c>
      <c r="AU39" s="436" t="s">
        <v>174</v>
      </c>
      <c r="AV39" s="434">
        <v>-0.90126437582538632</v>
      </c>
      <c r="AW39" s="435">
        <v>9.7102305332510337</v>
      </c>
      <c r="AX39" s="435" t="s">
        <v>174</v>
      </c>
      <c r="AY39" s="437" t="s">
        <v>174</v>
      </c>
    </row>
    <row r="40" spans="1:51" x14ac:dyDescent="0.25">
      <c r="A40" s="447" t="s">
        <v>196</v>
      </c>
      <c r="B40" s="433"/>
      <c r="C40" s="433" t="s">
        <v>195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2669.9589999999998</v>
      </c>
      <c r="AQ40" s="451" t="s">
        <v>174</v>
      </c>
      <c r="AR40" s="451" t="s">
        <v>174</v>
      </c>
      <c r="AS40" s="451" t="s">
        <v>174</v>
      </c>
      <c r="AT40" s="451" t="s">
        <v>174</v>
      </c>
      <c r="AU40" s="452" t="s">
        <v>174</v>
      </c>
      <c r="AV40" s="450">
        <v>1196.6089999999999</v>
      </c>
      <c r="AW40" s="451">
        <v>3897.0970000000002</v>
      </c>
      <c r="AX40" s="451" t="s">
        <v>174</v>
      </c>
      <c r="AY40" s="453" t="s">
        <v>174</v>
      </c>
    </row>
    <row r="41" spans="1:51" x14ac:dyDescent="0.25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0.5035754108146463</v>
      </c>
      <c r="AQ41" s="435" t="s">
        <v>174</v>
      </c>
      <c r="AR41" s="435" t="s">
        <v>174</v>
      </c>
      <c r="AS41" s="435" t="s">
        <v>174</v>
      </c>
      <c r="AT41" s="435" t="s">
        <v>174</v>
      </c>
      <c r="AU41" s="436" t="s">
        <v>174</v>
      </c>
      <c r="AV41" s="434">
        <v>-0.5906643017553822</v>
      </c>
      <c r="AW41" s="435">
        <v>2.2636269994137836</v>
      </c>
      <c r="AX41" s="435" t="s">
        <v>174</v>
      </c>
      <c r="AY41" s="437" t="s">
        <v>174</v>
      </c>
    </row>
    <row r="42" spans="1:51" x14ac:dyDescent="0.25">
      <c r="A42" s="447" t="s">
        <v>197</v>
      </c>
      <c r="B42" s="433"/>
      <c r="C42" s="433" t="s">
        <v>198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296918.28799999994</v>
      </c>
      <c r="AQ42" s="451" t="s">
        <v>174</v>
      </c>
      <c r="AR42" s="451" t="s">
        <v>174</v>
      </c>
      <c r="AS42" s="451" t="s">
        <v>174</v>
      </c>
      <c r="AT42" s="451" t="s">
        <v>174</v>
      </c>
      <c r="AU42" s="452" t="s">
        <v>174</v>
      </c>
      <c r="AV42" s="450">
        <v>77603.098999999987</v>
      </c>
      <c r="AW42" s="451">
        <v>382957.49900000001</v>
      </c>
      <c r="AX42" s="451" t="s">
        <v>174</v>
      </c>
      <c r="AY42" s="453" t="s">
        <v>174</v>
      </c>
    </row>
    <row r="43" spans="1:51" x14ac:dyDescent="0.25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0.86977140854794333</v>
      </c>
      <c r="AQ43" s="441" t="s">
        <v>174</v>
      </c>
      <c r="AR43" s="441" t="s">
        <v>174</v>
      </c>
      <c r="AS43" s="441" t="s">
        <v>174</v>
      </c>
      <c r="AT43" s="441" t="s">
        <v>174</v>
      </c>
      <c r="AU43" s="442" t="s">
        <v>174</v>
      </c>
      <c r="AV43" s="440">
        <v>-0.83403473775564096</v>
      </c>
      <c r="AW43" s="441">
        <v>4.7031570328586687</v>
      </c>
      <c r="AX43" s="441" t="s">
        <v>174</v>
      </c>
      <c r="AY43" s="443" t="s">
        <v>174</v>
      </c>
    </row>
    <row r="44" spans="1:51" x14ac:dyDescent="0.25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25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 t="s">
        <v>174</v>
      </c>
      <c r="AS45" s="362" t="s">
        <v>174</v>
      </c>
      <c r="AT45" s="362" t="s">
        <v>174</v>
      </c>
      <c r="AU45" s="364" t="s">
        <v>174</v>
      </c>
      <c r="AV45" s="361">
        <v>103.70833333333333</v>
      </c>
      <c r="AW45" s="362">
        <v>105.16966666666666</v>
      </c>
      <c r="AX45" s="362" t="s">
        <v>174</v>
      </c>
      <c r="AY45" s="365" t="s">
        <v>174</v>
      </c>
    </row>
    <row r="46" spans="1:51" x14ac:dyDescent="0.25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 t="s">
        <v>174</v>
      </c>
      <c r="AS46" s="455" t="s">
        <v>174</v>
      </c>
      <c r="AT46" s="455" t="s">
        <v>174</v>
      </c>
      <c r="AU46" s="456" t="s">
        <v>174</v>
      </c>
      <c r="AV46" s="454">
        <v>4.124616342904743E-3</v>
      </c>
      <c r="AW46" s="455">
        <v>7.6714988805744221E-3</v>
      </c>
      <c r="AX46" s="455" t="s">
        <v>174</v>
      </c>
      <c r="AY46" s="457" t="s">
        <v>174</v>
      </c>
    </row>
    <row r="47" spans="1:51" x14ac:dyDescent="0.25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 t="s">
        <v>174</v>
      </c>
      <c r="AS47" s="362" t="s">
        <v>174</v>
      </c>
      <c r="AT47" s="362" t="s">
        <v>174</v>
      </c>
      <c r="AU47" s="364" t="s">
        <v>174</v>
      </c>
      <c r="AV47" s="361">
        <v>106.67166666666667</v>
      </c>
      <c r="AW47" s="362">
        <v>107.77533333333334</v>
      </c>
      <c r="AX47" s="362" t="s">
        <v>174</v>
      </c>
      <c r="AY47" s="365" t="s">
        <v>174</v>
      </c>
    </row>
    <row r="48" spans="1:51" x14ac:dyDescent="0.25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 t="s">
        <v>174</v>
      </c>
      <c r="AS48" s="455" t="s">
        <v>174</v>
      </c>
      <c r="AT48" s="455" t="s">
        <v>174</v>
      </c>
      <c r="AU48" s="456" t="s">
        <v>174</v>
      </c>
      <c r="AV48" s="454">
        <v>8.8618050213742344E-3</v>
      </c>
      <c r="AW48" s="455">
        <v>-1.3281607136236859E-3</v>
      </c>
      <c r="AX48" s="455" t="s">
        <v>174</v>
      </c>
      <c r="AY48" s="457" t="s">
        <v>174</v>
      </c>
    </row>
    <row r="49" spans="1:51" x14ac:dyDescent="0.25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 t="s">
        <v>174</v>
      </c>
      <c r="AS49" s="362" t="s">
        <v>174</v>
      </c>
      <c r="AT49" s="362" t="s">
        <v>174</v>
      </c>
      <c r="AU49" s="364" t="s">
        <v>174</v>
      </c>
      <c r="AV49" s="361">
        <v>123.78233333333333</v>
      </c>
      <c r="AW49" s="362">
        <v>124.529</v>
      </c>
      <c r="AX49" s="362" t="s">
        <v>174</v>
      </c>
      <c r="AY49" s="365" t="s">
        <v>174</v>
      </c>
    </row>
    <row r="50" spans="1:51" x14ac:dyDescent="0.25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 t="s">
        <v>174</v>
      </c>
      <c r="AS50" s="455" t="s">
        <v>174</v>
      </c>
      <c r="AT50" s="455" t="s">
        <v>174</v>
      </c>
      <c r="AU50" s="456" t="s">
        <v>174</v>
      </c>
      <c r="AV50" s="454">
        <v>5.1863541500307142E-3</v>
      </c>
      <c r="AW50" s="455">
        <v>9.7873858678905103E-3</v>
      </c>
      <c r="AX50" s="455" t="s">
        <v>174</v>
      </c>
      <c r="AY50" s="457" t="s">
        <v>174</v>
      </c>
    </row>
    <row r="51" spans="1:51" x14ac:dyDescent="0.25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 t="s">
        <v>174</v>
      </c>
      <c r="AS51" s="362" t="s">
        <v>174</v>
      </c>
      <c r="AT51" s="362" t="s">
        <v>174</v>
      </c>
      <c r="AU51" s="364" t="s">
        <v>174</v>
      </c>
      <c r="AV51" s="361">
        <v>75.254666666666665</v>
      </c>
      <c r="AW51" s="362">
        <v>86.665999999999997</v>
      </c>
      <c r="AX51" s="362" t="s">
        <v>174</v>
      </c>
      <c r="AY51" s="365" t="s">
        <v>174</v>
      </c>
    </row>
    <row r="52" spans="1:51" x14ac:dyDescent="0.25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 t="s">
        <v>174</v>
      </c>
      <c r="AS52" s="455" t="s">
        <v>174</v>
      </c>
      <c r="AT52" s="455" t="s">
        <v>174</v>
      </c>
      <c r="AU52" s="456" t="s">
        <v>174</v>
      </c>
      <c r="AV52" s="454">
        <v>-2.4903900142530088E-2</v>
      </c>
      <c r="AW52" s="455">
        <v>2.8509717513677282E-2</v>
      </c>
      <c r="AX52" s="455" t="s">
        <v>174</v>
      </c>
      <c r="AY52" s="457" t="s">
        <v>174</v>
      </c>
    </row>
    <row r="53" spans="1:51" x14ac:dyDescent="0.25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 t="s">
        <v>174</v>
      </c>
      <c r="AS53" s="362" t="s">
        <v>174</v>
      </c>
      <c r="AT53" s="362" t="s">
        <v>174</v>
      </c>
      <c r="AU53" s="364" t="s">
        <v>174</v>
      </c>
      <c r="AV53" s="361">
        <v>108.90366666666667</v>
      </c>
      <c r="AW53" s="362">
        <v>109.32799999999999</v>
      </c>
      <c r="AX53" s="362" t="s">
        <v>174</v>
      </c>
      <c r="AY53" s="365" t="s">
        <v>174</v>
      </c>
    </row>
    <row r="54" spans="1:51" x14ac:dyDescent="0.25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 t="s">
        <v>174</v>
      </c>
      <c r="AS54" s="455" t="s">
        <v>174</v>
      </c>
      <c r="AT54" s="455" t="s">
        <v>174</v>
      </c>
      <c r="AU54" s="456" t="s">
        <v>174</v>
      </c>
      <c r="AV54" s="454">
        <v>-1.8910579537469825E-3</v>
      </c>
      <c r="AW54" s="455">
        <v>1.5518373109743218E-2</v>
      </c>
      <c r="AX54" s="455" t="s">
        <v>174</v>
      </c>
      <c r="AY54" s="457" t="s">
        <v>174</v>
      </c>
    </row>
    <row r="55" spans="1:51" x14ac:dyDescent="0.25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 t="s">
        <v>174</v>
      </c>
      <c r="AS55" s="362" t="s">
        <v>174</v>
      </c>
      <c r="AT55" s="362" t="s">
        <v>174</v>
      </c>
      <c r="AU55" s="364" t="s">
        <v>174</v>
      </c>
      <c r="AV55" s="361">
        <v>98.01733333333334</v>
      </c>
      <c r="AW55" s="362">
        <v>98.053333333333327</v>
      </c>
      <c r="AX55" s="362" t="s">
        <v>174</v>
      </c>
      <c r="AY55" s="365" t="s">
        <v>174</v>
      </c>
    </row>
    <row r="56" spans="1:51" x14ac:dyDescent="0.25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 t="s">
        <v>174</v>
      </c>
      <c r="AS56" s="455" t="s">
        <v>174</v>
      </c>
      <c r="AT56" s="455" t="s">
        <v>174</v>
      </c>
      <c r="AU56" s="456" t="s">
        <v>174</v>
      </c>
      <c r="AV56" s="454">
        <v>-5.7883988585493949E-3</v>
      </c>
      <c r="AW56" s="455">
        <v>-7.299467135524448E-3</v>
      </c>
      <c r="AX56" s="455" t="s">
        <v>174</v>
      </c>
      <c r="AY56" s="457" t="s">
        <v>174</v>
      </c>
    </row>
    <row r="57" spans="1:51" x14ac:dyDescent="0.25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 t="s">
        <v>174</v>
      </c>
      <c r="AS57" s="362" t="s">
        <v>174</v>
      </c>
      <c r="AT57" s="362" t="s">
        <v>174</v>
      </c>
      <c r="AU57" s="364" t="s">
        <v>174</v>
      </c>
      <c r="AV57" s="361">
        <v>107.46333333333332</v>
      </c>
      <c r="AW57" s="362">
        <v>107.649</v>
      </c>
      <c r="AX57" s="362" t="s">
        <v>174</v>
      </c>
      <c r="AY57" s="365" t="s">
        <v>174</v>
      </c>
    </row>
    <row r="58" spans="1:51" x14ac:dyDescent="0.25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 t="s">
        <v>174</v>
      </c>
      <c r="AS58" s="455" t="s">
        <v>174</v>
      </c>
      <c r="AT58" s="455" t="s">
        <v>174</v>
      </c>
      <c r="AU58" s="456" t="s">
        <v>174</v>
      </c>
      <c r="AV58" s="454">
        <v>2.740686446349477E-2</v>
      </c>
      <c r="AW58" s="455">
        <v>2.4682074322266254E-2</v>
      </c>
      <c r="AX58" s="455" t="s">
        <v>174</v>
      </c>
      <c r="AY58" s="457" t="s">
        <v>174</v>
      </c>
    </row>
    <row r="59" spans="1:51" x14ac:dyDescent="0.25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 t="s">
        <v>174</v>
      </c>
      <c r="AS59" s="362" t="s">
        <v>174</v>
      </c>
      <c r="AT59" s="362" t="s">
        <v>174</v>
      </c>
      <c r="AU59" s="364" t="s">
        <v>174</v>
      </c>
      <c r="AV59" s="361">
        <v>101.64766666666667</v>
      </c>
      <c r="AW59" s="362">
        <v>103.524</v>
      </c>
      <c r="AX59" s="362" t="s">
        <v>174</v>
      </c>
      <c r="AY59" s="365" t="s">
        <v>174</v>
      </c>
    </row>
    <row r="60" spans="1:51" x14ac:dyDescent="0.25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 t="s">
        <v>174</v>
      </c>
      <c r="AS60" s="455" t="s">
        <v>174</v>
      </c>
      <c r="AT60" s="455" t="s">
        <v>174</v>
      </c>
      <c r="AU60" s="456" t="s">
        <v>174</v>
      </c>
      <c r="AV60" s="454">
        <v>-5.1458538184205398E-4</v>
      </c>
      <c r="AW60" s="455">
        <v>4.2691770519982887E-2</v>
      </c>
      <c r="AX60" s="455" t="s">
        <v>174</v>
      </c>
      <c r="AY60" s="457" t="s">
        <v>174</v>
      </c>
    </row>
    <row r="61" spans="1:51" x14ac:dyDescent="0.25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 t="s">
        <v>174</v>
      </c>
      <c r="AS61" s="362" t="s">
        <v>174</v>
      </c>
      <c r="AT61" s="362" t="s">
        <v>174</v>
      </c>
      <c r="AU61" s="364" t="s">
        <v>174</v>
      </c>
      <c r="AV61" s="361">
        <v>106.73500000000001</v>
      </c>
      <c r="AW61" s="362">
        <v>107.53233333333333</v>
      </c>
      <c r="AX61" s="362" t="s">
        <v>174</v>
      </c>
      <c r="AY61" s="365" t="s">
        <v>174</v>
      </c>
    </row>
    <row r="62" spans="1:51" x14ac:dyDescent="0.25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 t="s">
        <v>174</v>
      </c>
      <c r="AS62" s="455" t="s">
        <v>174</v>
      </c>
      <c r="AT62" s="455" t="s">
        <v>174</v>
      </c>
      <c r="AU62" s="456" t="s">
        <v>174</v>
      </c>
      <c r="AV62" s="454">
        <v>-7.8915080309338703E-3</v>
      </c>
      <c r="AW62" s="455">
        <v>-6.8150066446318839E-4</v>
      </c>
      <c r="AX62" s="455" t="s">
        <v>174</v>
      </c>
      <c r="AY62" s="457" t="s">
        <v>174</v>
      </c>
    </row>
    <row r="63" spans="1:51" x14ac:dyDescent="0.25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 t="s">
        <v>174</v>
      </c>
      <c r="AS63" s="362" t="s">
        <v>174</v>
      </c>
      <c r="AT63" s="362" t="s">
        <v>174</v>
      </c>
      <c r="AU63" s="364" t="s">
        <v>174</v>
      </c>
      <c r="AV63" s="361">
        <v>99.084000000000003</v>
      </c>
      <c r="AW63" s="362">
        <v>98.472666666666669</v>
      </c>
      <c r="AX63" s="362" t="s">
        <v>174</v>
      </c>
      <c r="AY63" s="365" t="s">
        <v>174</v>
      </c>
    </row>
    <row r="64" spans="1:51" x14ac:dyDescent="0.25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 t="s">
        <v>174</v>
      </c>
      <c r="AS64" s="455" t="s">
        <v>174</v>
      </c>
      <c r="AT64" s="455" t="s">
        <v>174</v>
      </c>
      <c r="AU64" s="456" t="s">
        <v>174</v>
      </c>
      <c r="AV64" s="454">
        <v>1.779431390787418E-3</v>
      </c>
      <c r="AW64" s="455">
        <v>4.4575613637214875E-3</v>
      </c>
      <c r="AX64" s="455" t="s">
        <v>174</v>
      </c>
      <c r="AY64" s="457" t="s">
        <v>174</v>
      </c>
    </row>
    <row r="65" spans="1:51" x14ac:dyDescent="0.25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 t="s">
        <v>174</v>
      </c>
      <c r="AS65" s="362" t="s">
        <v>174</v>
      </c>
      <c r="AT65" s="362" t="s">
        <v>174</v>
      </c>
      <c r="AU65" s="364" t="s">
        <v>174</v>
      </c>
      <c r="AV65" s="361">
        <v>104.26466666666666</v>
      </c>
      <c r="AW65" s="362">
        <v>104.20933333333333</v>
      </c>
      <c r="AX65" s="362" t="s">
        <v>174</v>
      </c>
      <c r="AY65" s="365" t="s">
        <v>174</v>
      </c>
    </row>
    <row r="66" spans="1:51" x14ac:dyDescent="0.25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 t="s">
        <v>174</v>
      </c>
      <c r="AS66" s="455" t="s">
        <v>174</v>
      </c>
      <c r="AT66" s="455" t="s">
        <v>174</v>
      </c>
      <c r="AU66" s="456" t="s">
        <v>174</v>
      </c>
      <c r="AV66" s="454">
        <v>-1.5807789363723897E-2</v>
      </c>
      <c r="AW66" s="455">
        <v>-1.6311530086969735E-2</v>
      </c>
      <c r="AX66" s="455" t="s">
        <v>174</v>
      </c>
      <c r="AY66" s="457" t="s">
        <v>174</v>
      </c>
    </row>
    <row r="67" spans="1:51" x14ac:dyDescent="0.25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 t="s">
        <v>174</v>
      </c>
      <c r="AS67" s="362" t="s">
        <v>174</v>
      </c>
      <c r="AT67" s="362" t="s">
        <v>174</v>
      </c>
      <c r="AU67" s="364" t="s">
        <v>174</v>
      </c>
      <c r="AV67" s="361">
        <v>112.75999999999999</v>
      </c>
      <c r="AW67" s="362">
        <v>114.29300000000001</v>
      </c>
      <c r="AX67" s="362" t="s">
        <v>174</v>
      </c>
      <c r="AY67" s="365" t="s">
        <v>174</v>
      </c>
    </row>
    <row r="68" spans="1:51" x14ac:dyDescent="0.25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 t="s">
        <v>174</v>
      </c>
      <c r="AS68" s="455" t="s">
        <v>174</v>
      </c>
      <c r="AT68" s="455" t="s">
        <v>174</v>
      </c>
      <c r="AU68" s="456" t="s">
        <v>174</v>
      </c>
      <c r="AV68" s="454">
        <v>1.9786026563037048E-3</v>
      </c>
      <c r="AW68" s="455">
        <v>-4.5290899218978269E-2</v>
      </c>
      <c r="AX68" s="455" t="s">
        <v>174</v>
      </c>
      <c r="AY68" s="457" t="s">
        <v>174</v>
      </c>
    </row>
    <row r="69" spans="1:51" x14ac:dyDescent="0.25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 t="s">
        <v>174</v>
      </c>
      <c r="AS69" s="362" t="s">
        <v>174</v>
      </c>
      <c r="AT69" s="362" t="s">
        <v>174</v>
      </c>
      <c r="AU69" s="364" t="s">
        <v>174</v>
      </c>
      <c r="AV69" s="361">
        <v>105.349</v>
      </c>
      <c r="AW69" s="362">
        <v>105.77366666666667</v>
      </c>
      <c r="AX69" s="362" t="s">
        <v>174</v>
      </c>
      <c r="AY69" s="365" t="s">
        <v>174</v>
      </c>
    </row>
    <row r="70" spans="1:51" x14ac:dyDescent="0.25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 t="s">
        <v>174</v>
      </c>
      <c r="AS70" s="455" t="s">
        <v>174</v>
      </c>
      <c r="AT70" s="455" t="s">
        <v>174</v>
      </c>
      <c r="AU70" s="456" t="s">
        <v>174</v>
      </c>
      <c r="AV70" s="454">
        <v>1.1641752824813686E-2</v>
      </c>
      <c r="AW70" s="455">
        <v>1.6249955964348868E-2</v>
      </c>
      <c r="AX70" s="455" t="s">
        <v>174</v>
      </c>
      <c r="AY70" s="457" t="s">
        <v>174</v>
      </c>
    </row>
    <row r="71" spans="1:51" x14ac:dyDescent="0.25">
      <c r="A71" s="432" t="s">
        <v>185</v>
      </c>
      <c r="B71" s="431" t="s">
        <v>186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 t="s">
        <v>174</v>
      </c>
      <c r="AS71" s="391" t="s">
        <v>174</v>
      </c>
      <c r="AT71" s="391" t="s">
        <v>174</v>
      </c>
      <c r="AU71" s="393" t="s">
        <v>174</v>
      </c>
      <c r="AV71" s="390">
        <v>429684.33333333331</v>
      </c>
      <c r="AW71" s="391">
        <v>401314.33333333331</v>
      </c>
      <c r="AX71" s="391" t="s">
        <v>174</v>
      </c>
      <c r="AY71" s="394" t="s">
        <v>174</v>
      </c>
    </row>
    <row r="72" spans="1:51" x14ac:dyDescent="0.25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 t="s">
        <v>174</v>
      </c>
      <c r="AS72" s="455" t="s">
        <v>174</v>
      </c>
      <c r="AT72" s="455" t="s">
        <v>174</v>
      </c>
      <c r="AU72" s="456" t="s">
        <v>174</v>
      </c>
      <c r="AV72" s="454">
        <v>0.31551994578933557</v>
      </c>
      <c r="AW72" s="455">
        <v>-3.2940868698476526E-3</v>
      </c>
      <c r="AX72" s="455" t="s">
        <v>174</v>
      </c>
      <c r="AY72" s="457" t="s">
        <v>174</v>
      </c>
    </row>
    <row r="73" spans="1:51" x14ac:dyDescent="0.25">
      <c r="A73" s="432" t="s">
        <v>187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 t="s">
        <v>174</v>
      </c>
      <c r="AS73" s="396" t="s">
        <v>174</v>
      </c>
      <c r="AT73" s="396" t="s">
        <v>174</v>
      </c>
      <c r="AU73" s="398" t="s">
        <v>174</v>
      </c>
      <c r="AV73" s="395">
        <v>604929.33333333337</v>
      </c>
      <c r="AW73" s="396">
        <v>586559.33333333337</v>
      </c>
      <c r="AX73" s="396" t="s">
        <v>174</v>
      </c>
      <c r="AY73" s="399" t="s">
        <v>174</v>
      </c>
    </row>
    <row r="74" spans="1:51" x14ac:dyDescent="0.25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 t="s">
        <v>174</v>
      </c>
      <c r="AS74" s="455" t="s">
        <v>174</v>
      </c>
      <c r="AT74" s="455" t="s">
        <v>174</v>
      </c>
      <c r="AU74" s="456" t="s">
        <v>174</v>
      </c>
      <c r="AV74" s="454">
        <v>0.27419265375474378</v>
      </c>
      <c r="AW74" s="455">
        <v>8.8617289663543319E-2</v>
      </c>
      <c r="AX74" s="455" t="s">
        <v>174</v>
      </c>
      <c r="AY74" s="457" t="s">
        <v>174</v>
      </c>
    </row>
    <row r="75" spans="1:51" x14ac:dyDescent="0.25">
      <c r="A75" s="432" t="s">
        <v>188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 t="s">
        <v>174</v>
      </c>
      <c r="AS75" s="396" t="s">
        <v>174</v>
      </c>
      <c r="AT75" s="396" t="s">
        <v>174</v>
      </c>
      <c r="AU75" s="398" t="s">
        <v>174</v>
      </c>
      <c r="AV75" s="395">
        <v>12273.333333333334</v>
      </c>
      <c r="AW75" s="396">
        <v>20655.333333333332</v>
      </c>
      <c r="AX75" s="396" t="s">
        <v>174</v>
      </c>
      <c r="AY75" s="399" t="s">
        <v>174</v>
      </c>
    </row>
    <row r="76" spans="1:51" x14ac:dyDescent="0.25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 t="s">
        <v>174</v>
      </c>
      <c r="AS76" s="388" t="s">
        <v>174</v>
      </c>
      <c r="AT76" s="388" t="s">
        <v>174</v>
      </c>
      <c r="AU76" s="400" t="s">
        <v>174</v>
      </c>
      <c r="AV76" s="387">
        <v>-5.0859691181398659E-2</v>
      </c>
      <c r="AW76" s="388">
        <v>0.80469478098788427</v>
      </c>
      <c r="AX76" s="388" t="s">
        <v>174</v>
      </c>
      <c r="AY76" s="401" t="s">
        <v>174</v>
      </c>
    </row>
    <row r="77" spans="1:51" x14ac:dyDescent="0.25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3304</v>
      </c>
      <c r="P77" s="395">
        <v>15677</v>
      </c>
      <c r="Q77" s="396">
        <v>10768</v>
      </c>
      <c r="R77" s="396">
        <v>10132</v>
      </c>
      <c r="S77" s="396">
        <v>10912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5700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12221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 t="s">
        <v>174</v>
      </c>
      <c r="AR77" s="396" t="s">
        <v>174</v>
      </c>
      <c r="AS77" s="396" t="s">
        <v>174</v>
      </c>
      <c r="AT77" s="396" t="s">
        <v>174</v>
      </c>
      <c r="AU77" s="398" t="s">
        <v>174</v>
      </c>
      <c r="AV77" s="395">
        <v>9957</v>
      </c>
      <c r="AW77" s="396">
        <v>10324</v>
      </c>
      <c r="AX77" s="396" t="s">
        <v>174</v>
      </c>
      <c r="AY77" s="399" t="s">
        <v>174</v>
      </c>
    </row>
    <row r="78" spans="1:51" x14ac:dyDescent="0.25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-5.0847457627118647E-2</v>
      </c>
      <c r="P78" s="454">
        <v>0.20601584737287484</v>
      </c>
      <c r="Q78" s="455">
        <v>7.1081182192293301E-3</v>
      </c>
      <c r="R78" s="455">
        <v>0.12042463784142431</v>
      </c>
      <c r="S78" s="455">
        <v>3.0333670374115269E-3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0.65601394538059266</v>
      </c>
      <c r="AE78" s="456">
        <v>-8.050847457627118E-2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0.11995967741935484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 t="s">
        <v>174</v>
      </c>
      <c r="AR78" s="455" t="s">
        <v>174</v>
      </c>
      <c r="AS78" s="455" t="s">
        <v>174</v>
      </c>
      <c r="AT78" s="455" t="s">
        <v>174</v>
      </c>
      <c r="AU78" s="456" t="s">
        <v>174</v>
      </c>
      <c r="AV78" s="454">
        <v>-0.16496142234149613</v>
      </c>
      <c r="AW78" s="455">
        <v>0.77785431375925607</v>
      </c>
      <c r="AX78" s="455" t="s">
        <v>174</v>
      </c>
      <c r="AY78" s="457" t="s">
        <v>174</v>
      </c>
    </row>
    <row r="79" spans="1:51" x14ac:dyDescent="0.25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 t="s">
        <v>174</v>
      </c>
      <c r="AR79" s="396" t="s">
        <v>174</v>
      </c>
      <c r="AS79" s="396" t="s">
        <v>174</v>
      </c>
      <c r="AT79" s="396" t="s">
        <v>174</v>
      </c>
      <c r="AU79" s="398" t="s">
        <v>174</v>
      </c>
      <c r="AV79" s="395">
        <v>9484</v>
      </c>
      <c r="AW79" s="396">
        <v>4518</v>
      </c>
      <c r="AX79" s="396" t="s">
        <v>174</v>
      </c>
      <c r="AY79" s="399" t="s">
        <v>174</v>
      </c>
    </row>
    <row r="80" spans="1:51" x14ac:dyDescent="0.25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 t="s">
        <v>174</v>
      </c>
      <c r="AR80" s="455" t="s">
        <v>174</v>
      </c>
      <c r="AS80" s="455" t="s">
        <v>174</v>
      </c>
      <c r="AT80" s="455" t="s">
        <v>174</v>
      </c>
      <c r="AU80" s="456" t="s">
        <v>174</v>
      </c>
      <c r="AV80" s="387">
        <v>0.94903411426222772</v>
      </c>
      <c r="AW80" s="388">
        <v>0.94825355756791718</v>
      </c>
      <c r="AX80" s="388" t="s">
        <v>174</v>
      </c>
      <c r="AY80" s="401" t="s">
        <v>174</v>
      </c>
    </row>
    <row r="81" spans="1:51" x14ac:dyDescent="0.25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 t="s">
        <v>174</v>
      </c>
      <c r="AT81" s="404" t="s">
        <v>174</v>
      </c>
      <c r="AU81" s="406" t="s">
        <v>174</v>
      </c>
      <c r="AV81" s="403">
        <v>39310</v>
      </c>
      <c r="AW81" s="404">
        <v>60012</v>
      </c>
      <c r="AX81" s="404">
        <v>37263</v>
      </c>
      <c r="AY81" s="407" t="s">
        <v>174</v>
      </c>
    </row>
    <row r="82" spans="1:51" x14ac:dyDescent="0.25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 t="s">
        <v>174</v>
      </c>
      <c r="AT82" s="435" t="s">
        <v>174</v>
      </c>
      <c r="AU82" s="436" t="s">
        <v>174</v>
      </c>
      <c r="AV82" s="434">
        <v>-0.25747530269545343</v>
      </c>
      <c r="AW82" s="435">
        <v>1.3947326416600159</v>
      </c>
      <c r="AX82" s="435">
        <v>-0.24211361278906585</v>
      </c>
      <c r="AY82" s="437" t="s">
        <v>174</v>
      </c>
    </row>
    <row r="83" spans="1:51" x14ac:dyDescent="0.25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 t="s">
        <v>174</v>
      </c>
      <c r="AS83" s="410" t="s">
        <v>174</v>
      </c>
      <c r="AT83" s="410" t="s">
        <v>174</v>
      </c>
      <c r="AU83" s="412" t="s">
        <v>174</v>
      </c>
      <c r="AV83" s="458">
        <v>82205</v>
      </c>
      <c r="AW83" s="410">
        <v>67007</v>
      </c>
      <c r="AX83" s="410" t="s">
        <v>174</v>
      </c>
      <c r="AY83" s="459" t="s">
        <v>174</v>
      </c>
    </row>
    <row r="84" spans="1:51" x14ac:dyDescent="0.25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 t="s">
        <v>174</v>
      </c>
      <c r="AS84" s="441" t="s">
        <v>174</v>
      </c>
      <c r="AT84" s="441" t="s">
        <v>174</v>
      </c>
      <c r="AU84" s="442" t="s">
        <v>174</v>
      </c>
      <c r="AV84" s="440">
        <v>8.5486788765498936E-2</v>
      </c>
      <c r="AW84" s="441">
        <v>0.70601115156452887</v>
      </c>
      <c r="AX84" s="441" t="s">
        <v>174</v>
      </c>
      <c r="AY84" s="443" t="s">
        <v>174</v>
      </c>
    </row>
    <row r="85" spans="1:51" x14ac:dyDescent="0.25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25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 t="s">
        <v>174</v>
      </c>
      <c r="AS86" s="451" t="s">
        <v>174</v>
      </c>
      <c r="AT86" s="451" t="s">
        <v>174</v>
      </c>
      <c r="AU86" s="452" t="s">
        <v>174</v>
      </c>
      <c r="AV86" s="450">
        <v>169991</v>
      </c>
      <c r="AW86" s="451">
        <v>237826</v>
      </c>
      <c r="AX86" s="451" t="s">
        <v>174</v>
      </c>
      <c r="AY86" s="453" t="s">
        <v>174</v>
      </c>
    </row>
    <row r="87" spans="1:51" x14ac:dyDescent="0.25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 t="s">
        <v>174</v>
      </c>
      <c r="AS87" s="455" t="s">
        <v>174</v>
      </c>
      <c r="AT87" s="455" t="s">
        <v>174</v>
      </c>
      <c r="AU87" s="456" t="s">
        <v>174</v>
      </c>
      <c r="AV87" s="454">
        <v>-0.26160874834588349</v>
      </c>
      <c r="AW87" s="455">
        <v>0.37085293081821291</v>
      </c>
      <c r="AX87" s="455" t="s">
        <v>174</v>
      </c>
      <c r="AY87" s="457" t="s">
        <v>174</v>
      </c>
    </row>
    <row r="88" spans="1:51" x14ac:dyDescent="0.25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 t="s">
        <v>174</v>
      </c>
      <c r="AS88" s="451" t="s">
        <v>174</v>
      </c>
      <c r="AT88" s="451" t="s">
        <v>174</v>
      </c>
      <c r="AU88" s="452" t="s">
        <v>174</v>
      </c>
      <c r="AV88" s="450">
        <v>969185</v>
      </c>
      <c r="AW88" s="451">
        <v>1135173</v>
      </c>
      <c r="AX88" s="451" t="s">
        <v>174</v>
      </c>
      <c r="AY88" s="453" t="s">
        <v>174</v>
      </c>
    </row>
    <row r="89" spans="1:51" x14ac:dyDescent="0.25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 t="s">
        <v>174</v>
      </c>
      <c r="AS89" s="455" t="s">
        <v>174</v>
      </c>
      <c r="AT89" s="455" t="s">
        <v>174</v>
      </c>
      <c r="AU89" s="456" t="s">
        <v>174</v>
      </c>
      <c r="AV89" s="454">
        <v>-0.14096407182000023</v>
      </c>
      <c r="AW89" s="455">
        <v>0.20518588021174308</v>
      </c>
      <c r="AX89" s="455" t="s">
        <v>174</v>
      </c>
      <c r="AY89" s="457" t="s">
        <v>174</v>
      </c>
    </row>
    <row r="90" spans="1:51" x14ac:dyDescent="0.25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 t="s">
        <v>174</v>
      </c>
      <c r="AS90" s="451" t="s">
        <v>174</v>
      </c>
      <c r="AT90" s="451" t="s">
        <v>174</v>
      </c>
      <c r="AU90" s="452" t="s">
        <v>174</v>
      </c>
      <c r="AV90" s="450">
        <v>77010</v>
      </c>
      <c r="AW90" s="451">
        <v>144545</v>
      </c>
      <c r="AX90" s="451" t="s">
        <v>174</v>
      </c>
      <c r="AY90" s="453" t="s">
        <v>174</v>
      </c>
    </row>
    <row r="91" spans="1:51" x14ac:dyDescent="0.25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 t="s">
        <v>174</v>
      </c>
      <c r="AS91" s="388" t="s">
        <v>174</v>
      </c>
      <c r="AT91" s="388" t="s">
        <v>174</v>
      </c>
      <c r="AU91" s="400" t="s">
        <v>174</v>
      </c>
      <c r="AV91" s="387">
        <v>-0.73246525947098773</v>
      </c>
      <c r="AW91" s="388">
        <v>3.0559308500899394</v>
      </c>
      <c r="AX91" s="388" t="s">
        <v>174</v>
      </c>
      <c r="AY91" s="401" t="s">
        <v>174</v>
      </c>
    </row>
    <row r="92" spans="1:51" ht="24.75" x14ac:dyDescent="0.25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25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 t="s">
        <v>174</v>
      </c>
      <c r="AS93" s="451" t="s">
        <v>174</v>
      </c>
      <c r="AT93" s="451" t="s">
        <v>174</v>
      </c>
      <c r="AU93" s="452" t="s">
        <v>174</v>
      </c>
      <c r="AV93" s="450">
        <v>10035.400000000001</v>
      </c>
      <c r="AW93" s="451">
        <v>13298.5</v>
      </c>
      <c r="AX93" s="451" t="s">
        <v>174</v>
      </c>
      <c r="AY93" s="453" t="s">
        <v>174</v>
      </c>
    </row>
    <row r="94" spans="1:51" x14ac:dyDescent="0.25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 t="s">
        <v>174</v>
      </c>
      <c r="AS94" s="435" t="s">
        <v>174</v>
      </c>
      <c r="AT94" s="435" t="s">
        <v>174</v>
      </c>
      <c r="AU94" s="436" t="s">
        <v>174</v>
      </c>
      <c r="AV94" s="434">
        <v>-0.10517258290310211</v>
      </c>
      <c r="AW94" s="435">
        <v>0.43053075450183964</v>
      </c>
      <c r="AX94" s="435" t="s">
        <v>174</v>
      </c>
      <c r="AY94" s="437" t="s">
        <v>174</v>
      </c>
    </row>
    <row r="95" spans="1:51" x14ac:dyDescent="0.25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 t="s">
        <v>174</v>
      </c>
      <c r="AS95" s="451" t="s">
        <v>174</v>
      </c>
      <c r="AT95" s="451" t="s">
        <v>174</v>
      </c>
      <c r="AU95" s="452" t="s">
        <v>174</v>
      </c>
      <c r="AV95" s="450">
        <v>270073</v>
      </c>
      <c r="AW95" s="451">
        <v>359517</v>
      </c>
      <c r="AX95" s="451" t="s">
        <v>174</v>
      </c>
      <c r="AY95" s="453" t="s">
        <v>174</v>
      </c>
    </row>
    <row r="96" spans="1:51" x14ac:dyDescent="0.25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 t="s">
        <v>174</v>
      </c>
      <c r="AS96" s="435" t="s">
        <v>174</v>
      </c>
      <c r="AT96" s="435" t="s">
        <v>174</v>
      </c>
      <c r="AU96" s="436" t="s">
        <v>174</v>
      </c>
      <c r="AV96" s="434">
        <v>-0.12976526124152155</v>
      </c>
      <c r="AW96" s="435">
        <v>0.48179884759007841</v>
      </c>
      <c r="AX96" s="435" t="s">
        <v>174</v>
      </c>
      <c r="AY96" s="437" t="s">
        <v>174</v>
      </c>
    </row>
    <row r="97" spans="1:51" x14ac:dyDescent="0.25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 t="s">
        <v>174</v>
      </c>
      <c r="AS97" s="451" t="s">
        <v>174</v>
      </c>
      <c r="AT97" s="451" t="s">
        <v>174</v>
      </c>
      <c r="AU97" s="452" t="s">
        <v>174</v>
      </c>
      <c r="AV97" s="450">
        <v>37.158101698429689</v>
      </c>
      <c r="AW97" s="451">
        <v>36.989905901528999</v>
      </c>
      <c r="AX97" s="451" t="s">
        <v>174</v>
      </c>
      <c r="AY97" s="453" t="s">
        <v>174</v>
      </c>
    </row>
    <row r="98" spans="1:51" x14ac:dyDescent="0.25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 t="s">
        <v>174</v>
      </c>
      <c r="AS98" s="435" t="s">
        <v>174</v>
      </c>
      <c r="AT98" s="435" t="s">
        <v>174</v>
      </c>
      <c r="AU98" s="436" t="s">
        <v>174</v>
      </c>
      <c r="AV98" s="434">
        <v>2.8259821451743661E-2</v>
      </c>
      <c r="AW98" s="435">
        <v>-3.45985510594898E-2</v>
      </c>
      <c r="AX98" s="435" t="s">
        <v>174</v>
      </c>
      <c r="AY98" s="437" t="s">
        <v>174</v>
      </c>
    </row>
    <row r="99" spans="1:51" x14ac:dyDescent="0.25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 t="s">
        <v>174</v>
      </c>
      <c r="AS99" s="451" t="s">
        <v>174</v>
      </c>
      <c r="AT99" s="451" t="s">
        <v>174</v>
      </c>
      <c r="AU99" s="452" t="s">
        <v>174</v>
      </c>
      <c r="AV99" s="450">
        <v>9786.1</v>
      </c>
      <c r="AW99" s="451">
        <v>12665.3</v>
      </c>
      <c r="AX99" s="451" t="s">
        <v>174</v>
      </c>
      <c r="AY99" s="453" t="s">
        <v>174</v>
      </c>
    </row>
    <row r="100" spans="1:51" x14ac:dyDescent="0.25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 t="s">
        <v>174</v>
      </c>
      <c r="AS100" s="435" t="s">
        <v>174</v>
      </c>
      <c r="AT100" s="435" t="s">
        <v>174</v>
      </c>
      <c r="AU100" s="436" t="s">
        <v>174</v>
      </c>
      <c r="AV100" s="434">
        <v>-6.8017104273211143E-2</v>
      </c>
      <c r="AW100" s="435">
        <v>0.39624076728034385</v>
      </c>
      <c r="AX100" s="435" t="s">
        <v>174</v>
      </c>
      <c r="AY100" s="437" t="s">
        <v>174</v>
      </c>
    </row>
    <row r="101" spans="1:51" x14ac:dyDescent="0.25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 t="s">
        <v>174</v>
      </c>
      <c r="AS101" s="451" t="s">
        <v>174</v>
      </c>
      <c r="AT101" s="451" t="s">
        <v>174</v>
      </c>
      <c r="AU101" s="452" t="s">
        <v>174</v>
      </c>
      <c r="AV101" s="450">
        <v>265134</v>
      </c>
      <c r="AW101" s="451">
        <v>347462</v>
      </c>
      <c r="AX101" s="451" t="s">
        <v>174</v>
      </c>
      <c r="AY101" s="453" t="s">
        <v>174</v>
      </c>
    </row>
    <row r="102" spans="1:51" x14ac:dyDescent="0.25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 t="s">
        <v>174</v>
      </c>
      <c r="AS102" s="435" t="s">
        <v>174</v>
      </c>
      <c r="AT102" s="435" t="s">
        <v>174</v>
      </c>
      <c r="AU102" s="436" t="s">
        <v>174</v>
      </c>
      <c r="AV102" s="434">
        <v>-0.10517185517185518</v>
      </c>
      <c r="AW102" s="435">
        <v>0.45664386088473019</v>
      </c>
      <c r="AX102" s="435" t="s">
        <v>174</v>
      </c>
      <c r="AY102" s="437" t="s">
        <v>174</v>
      </c>
    </row>
    <row r="103" spans="1:51" x14ac:dyDescent="0.25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 t="s">
        <v>174</v>
      </c>
      <c r="AS103" s="451" t="s">
        <v>174</v>
      </c>
      <c r="AT103" s="451" t="s">
        <v>174</v>
      </c>
      <c r="AU103" s="452" t="s">
        <v>174</v>
      </c>
      <c r="AV103" s="450">
        <v>36.910015313011534</v>
      </c>
      <c r="AW103" s="451">
        <v>36.450892471694743</v>
      </c>
      <c r="AX103" s="451" t="s">
        <v>174</v>
      </c>
      <c r="AY103" s="453" t="s">
        <v>174</v>
      </c>
    </row>
    <row r="104" spans="1:51" x14ac:dyDescent="0.25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 t="s">
        <v>174</v>
      </c>
      <c r="AS104" s="435" t="s">
        <v>174</v>
      </c>
      <c r="AT104" s="435" t="s">
        <v>174</v>
      </c>
      <c r="AU104" s="436" t="s">
        <v>174</v>
      </c>
      <c r="AV104" s="434">
        <v>4.1521661017691378E-2</v>
      </c>
      <c r="AW104" s="435">
        <v>-4.1467303866367787E-2</v>
      </c>
      <c r="AX104" s="435" t="s">
        <v>174</v>
      </c>
      <c r="AY104" s="437" t="s">
        <v>174</v>
      </c>
    </row>
    <row r="105" spans="1:51" x14ac:dyDescent="0.25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 t="s">
        <v>174</v>
      </c>
      <c r="AS105" s="451" t="s">
        <v>174</v>
      </c>
      <c r="AT105" s="451" t="s">
        <v>174</v>
      </c>
      <c r="AU105" s="452" t="s">
        <v>174</v>
      </c>
      <c r="AV105" s="450">
        <v>8986.2000000000007</v>
      </c>
      <c r="AW105" s="451">
        <v>11758.400000000001</v>
      </c>
      <c r="AX105" s="451" t="s">
        <v>174</v>
      </c>
      <c r="AY105" s="453" t="s">
        <v>174</v>
      </c>
    </row>
    <row r="106" spans="1:51" x14ac:dyDescent="0.25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 t="s">
        <v>174</v>
      </c>
      <c r="AS106" s="435" t="s">
        <v>174</v>
      </c>
      <c r="AT106" s="435" t="s">
        <v>174</v>
      </c>
      <c r="AU106" s="436" t="s">
        <v>174</v>
      </c>
      <c r="AV106" s="434">
        <v>-8.4628705307120231E-2</v>
      </c>
      <c r="AW106" s="435">
        <v>0.37736180580772904</v>
      </c>
      <c r="AX106" s="435" t="s">
        <v>174</v>
      </c>
      <c r="AY106" s="437" t="s">
        <v>174</v>
      </c>
    </row>
    <row r="107" spans="1:51" x14ac:dyDescent="0.25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 t="s">
        <v>174</v>
      </c>
      <c r="AS107" s="451" t="s">
        <v>174</v>
      </c>
      <c r="AT107" s="451" t="s">
        <v>174</v>
      </c>
      <c r="AU107" s="452" t="s">
        <v>174</v>
      </c>
      <c r="AV107" s="450">
        <v>244192</v>
      </c>
      <c r="AW107" s="451">
        <v>324357</v>
      </c>
      <c r="AX107" s="451" t="s">
        <v>174</v>
      </c>
      <c r="AY107" s="453" t="s">
        <v>174</v>
      </c>
    </row>
    <row r="108" spans="1:51" x14ac:dyDescent="0.25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 t="s">
        <v>174</v>
      </c>
      <c r="AS108" s="435" t="s">
        <v>174</v>
      </c>
      <c r="AT108" s="435" t="s">
        <v>174</v>
      </c>
      <c r="AU108" s="436" t="s">
        <v>174</v>
      </c>
      <c r="AV108" s="434">
        <v>-0.12618176873474704</v>
      </c>
      <c r="AW108" s="435">
        <v>0.44928397488885413</v>
      </c>
      <c r="AX108" s="435" t="s">
        <v>174</v>
      </c>
      <c r="AY108" s="437" t="s">
        <v>174</v>
      </c>
    </row>
    <row r="109" spans="1:51" x14ac:dyDescent="0.25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 t="s">
        <v>174</v>
      </c>
      <c r="AS109" s="451" t="s">
        <v>174</v>
      </c>
      <c r="AT109" s="451" t="s">
        <v>174</v>
      </c>
      <c r="AU109" s="452" t="s">
        <v>174</v>
      </c>
      <c r="AV109" s="450">
        <v>36.799731358930678</v>
      </c>
      <c r="AW109" s="451">
        <v>36.251414336672255</v>
      </c>
      <c r="AX109" s="451" t="s">
        <v>174</v>
      </c>
      <c r="AY109" s="453" t="s">
        <v>174</v>
      </c>
    </row>
    <row r="110" spans="1:51" x14ac:dyDescent="0.25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 t="s">
        <v>174</v>
      </c>
      <c r="AS110" s="435" t="s">
        <v>174</v>
      </c>
      <c r="AT110" s="435" t="s">
        <v>174</v>
      </c>
      <c r="AU110" s="436" t="s">
        <v>174</v>
      </c>
      <c r="AV110" s="434">
        <v>4.7553440682348395E-2</v>
      </c>
      <c r="AW110" s="435">
        <v>-4.9626001754860136E-2</v>
      </c>
      <c r="AX110" s="435" t="s">
        <v>174</v>
      </c>
      <c r="AY110" s="437" t="s">
        <v>174</v>
      </c>
    </row>
    <row r="111" spans="1:51" x14ac:dyDescent="0.25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 t="s">
        <v>174</v>
      </c>
      <c r="AS111" s="451" t="s">
        <v>174</v>
      </c>
      <c r="AT111" s="451" t="s">
        <v>174</v>
      </c>
      <c r="AU111" s="452" t="s">
        <v>174</v>
      </c>
      <c r="AV111" s="450">
        <v>799.90000000000009</v>
      </c>
      <c r="AW111" s="451">
        <v>906.90000000000009</v>
      </c>
      <c r="AX111" s="451" t="s">
        <v>174</v>
      </c>
      <c r="AY111" s="453" t="s">
        <v>174</v>
      </c>
    </row>
    <row r="112" spans="1:51" x14ac:dyDescent="0.25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 t="s">
        <v>174</v>
      </c>
      <c r="AS112" s="435" t="s">
        <v>174</v>
      </c>
      <c r="AT112" s="435" t="s">
        <v>174</v>
      </c>
      <c r="AU112" s="436" t="s">
        <v>174</v>
      </c>
      <c r="AV112" s="434">
        <v>0.17064247036440824</v>
      </c>
      <c r="AW112" s="435">
        <v>0.69799662984459854</v>
      </c>
      <c r="AX112" s="435" t="s">
        <v>174</v>
      </c>
      <c r="AY112" s="437" t="s">
        <v>174</v>
      </c>
    </row>
    <row r="113" spans="1:51" x14ac:dyDescent="0.25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 t="s">
        <v>174</v>
      </c>
      <c r="AS113" s="451" t="s">
        <v>174</v>
      </c>
      <c r="AT113" s="451" t="s">
        <v>174</v>
      </c>
      <c r="AU113" s="452" t="s">
        <v>174</v>
      </c>
      <c r="AV113" s="450">
        <v>20942</v>
      </c>
      <c r="AW113" s="451">
        <v>23105</v>
      </c>
      <c r="AX113" s="451" t="s">
        <v>174</v>
      </c>
      <c r="AY113" s="453" t="s">
        <v>174</v>
      </c>
    </row>
    <row r="114" spans="1:51" x14ac:dyDescent="0.25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 t="s">
        <v>174</v>
      </c>
      <c r="AS114" s="435" t="s">
        <v>174</v>
      </c>
      <c r="AT114" s="435" t="s">
        <v>174</v>
      </c>
      <c r="AU114" s="436" t="s">
        <v>174</v>
      </c>
      <c r="AV114" s="434">
        <v>0.24343902149388433</v>
      </c>
      <c r="AW114" s="435">
        <v>0.56846106849501055</v>
      </c>
      <c r="AX114" s="435" t="s">
        <v>174</v>
      </c>
      <c r="AY114" s="437" t="s">
        <v>174</v>
      </c>
    </row>
    <row r="115" spans="1:51" x14ac:dyDescent="0.25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 t="s">
        <v>174</v>
      </c>
      <c r="AS115" s="451" t="s">
        <v>174</v>
      </c>
      <c r="AT115" s="451" t="s">
        <v>174</v>
      </c>
      <c r="AU115" s="452" t="s">
        <v>174</v>
      </c>
      <c r="AV115" s="450">
        <v>38.195969821411524</v>
      </c>
      <c r="AW115" s="451">
        <v>39.251244319411391</v>
      </c>
      <c r="AX115" s="451" t="s">
        <v>174</v>
      </c>
      <c r="AY115" s="453" t="s">
        <v>174</v>
      </c>
    </row>
    <row r="116" spans="1:51" x14ac:dyDescent="0.25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 t="s">
        <v>174</v>
      </c>
      <c r="AS116" s="435" t="s">
        <v>174</v>
      </c>
      <c r="AT116" s="435" t="s">
        <v>174</v>
      </c>
      <c r="AU116" s="436" t="s">
        <v>174</v>
      </c>
      <c r="AV116" s="434">
        <v>-5.8544528417660002E-2</v>
      </c>
      <c r="AW116" s="435">
        <v>8.2587680339354388E-2</v>
      </c>
      <c r="AX116" s="435" t="s">
        <v>174</v>
      </c>
      <c r="AY116" s="437" t="s">
        <v>174</v>
      </c>
    </row>
    <row r="117" spans="1:51" x14ac:dyDescent="0.25">
      <c r="A117" s="447" t="s">
        <v>233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 t="s">
        <v>174</v>
      </c>
      <c r="AS117" s="451" t="s">
        <v>174</v>
      </c>
      <c r="AT117" s="451" t="s">
        <v>174</v>
      </c>
      <c r="AU117" s="452" t="s">
        <v>174</v>
      </c>
      <c r="AV117" s="450">
        <v>249.3</v>
      </c>
      <c r="AW117" s="451">
        <v>633.20000000000005</v>
      </c>
      <c r="AX117" s="451" t="s">
        <v>174</v>
      </c>
      <c r="AY117" s="453" t="s">
        <v>174</v>
      </c>
    </row>
    <row r="118" spans="1:51" x14ac:dyDescent="0.25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 t="s">
        <v>174</v>
      </c>
      <c r="AS118" s="435" t="s">
        <v>174</v>
      </c>
      <c r="AT118" s="435" t="s">
        <v>174</v>
      </c>
      <c r="AU118" s="436" t="s">
        <v>174</v>
      </c>
      <c r="AV118" s="434">
        <v>-0.6511335012594458</v>
      </c>
      <c r="AW118" s="435">
        <v>1.8117229129662527</v>
      </c>
      <c r="AX118" s="435" t="s">
        <v>174</v>
      </c>
      <c r="AY118" s="437" t="s">
        <v>174</v>
      </c>
    </row>
    <row r="119" spans="1:51" x14ac:dyDescent="0.25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 t="s">
        <v>174</v>
      </c>
      <c r="AS119" s="451" t="s">
        <v>174</v>
      </c>
      <c r="AT119" s="451" t="s">
        <v>174</v>
      </c>
      <c r="AU119" s="452" t="s">
        <v>174</v>
      </c>
      <c r="AV119" s="450">
        <v>4939</v>
      </c>
      <c r="AW119" s="451">
        <v>12055</v>
      </c>
      <c r="AX119" s="451" t="s">
        <v>174</v>
      </c>
      <c r="AY119" s="453" t="s">
        <v>174</v>
      </c>
    </row>
    <row r="120" spans="1:51" x14ac:dyDescent="0.25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 t="s">
        <v>174</v>
      </c>
      <c r="AS120" s="435" t="s">
        <v>174</v>
      </c>
      <c r="AT120" s="435" t="s">
        <v>174</v>
      </c>
      <c r="AU120" s="436" t="s">
        <v>174</v>
      </c>
      <c r="AV120" s="434">
        <v>-0.64844472916221796</v>
      </c>
      <c r="AW120" s="435">
        <v>1.9503181595692609</v>
      </c>
      <c r="AX120" s="435" t="s">
        <v>174</v>
      </c>
      <c r="AY120" s="437" t="s">
        <v>174</v>
      </c>
    </row>
    <row r="121" spans="1:51" x14ac:dyDescent="0.25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 t="s">
        <v>174</v>
      </c>
      <c r="AS121" s="451" t="s">
        <v>174</v>
      </c>
      <c r="AT121" s="451" t="s">
        <v>174</v>
      </c>
      <c r="AU121" s="452" t="s">
        <v>174</v>
      </c>
      <c r="AV121" s="450">
        <v>50.475804818789229</v>
      </c>
      <c r="AW121" s="451">
        <v>52.525922853587723</v>
      </c>
      <c r="AX121" s="451" t="s">
        <v>174</v>
      </c>
      <c r="AY121" s="453" t="s">
        <v>174</v>
      </c>
    </row>
    <row r="122" spans="1:51" x14ac:dyDescent="0.25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 t="s">
        <v>174</v>
      </c>
      <c r="AS122" s="435" t="s">
        <v>174</v>
      </c>
      <c r="AT122" s="435" t="s">
        <v>174</v>
      </c>
      <c r="AU122" s="436" t="s">
        <v>174</v>
      </c>
      <c r="AV122" s="434">
        <v>-7.6482201243075025E-3</v>
      </c>
      <c r="AW122" s="435">
        <v>-4.697637309165436E-2</v>
      </c>
      <c r="AX122" s="435" t="s">
        <v>174</v>
      </c>
      <c r="AY122" s="437" t="s">
        <v>174</v>
      </c>
    </row>
    <row r="123" spans="1:51" ht="24.75" x14ac:dyDescent="0.25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25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 t="s">
        <v>174</v>
      </c>
      <c r="AS124" s="451" t="s">
        <v>174</v>
      </c>
      <c r="AT124" s="451" t="s">
        <v>174</v>
      </c>
      <c r="AU124" s="452" t="s">
        <v>174</v>
      </c>
      <c r="AV124" s="450">
        <v>5686.7</v>
      </c>
      <c r="AW124" s="451">
        <v>6975.1</v>
      </c>
      <c r="AX124" s="451" t="s">
        <v>174</v>
      </c>
      <c r="AY124" s="453" t="s">
        <v>174</v>
      </c>
    </row>
    <row r="125" spans="1:51" x14ac:dyDescent="0.25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 t="s">
        <v>174</v>
      </c>
      <c r="AS125" s="435" t="s">
        <v>174</v>
      </c>
      <c r="AT125" s="435" t="s">
        <v>174</v>
      </c>
      <c r="AU125" s="436" t="s">
        <v>174</v>
      </c>
      <c r="AV125" s="434">
        <v>-0.15482135425955648</v>
      </c>
      <c r="AW125" s="435">
        <v>0.26778508851648553</v>
      </c>
      <c r="AX125" s="435" t="s">
        <v>174</v>
      </c>
      <c r="AY125" s="437" t="s">
        <v>174</v>
      </c>
    </row>
    <row r="126" spans="1:51" x14ac:dyDescent="0.25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 t="s">
        <v>174</v>
      </c>
      <c r="AS126" s="451" t="s">
        <v>174</v>
      </c>
      <c r="AT126" s="451" t="s">
        <v>174</v>
      </c>
      <c r="AU126" s="452" t="s">
        <v>174</v>
      </c>
      <c r="AV126" s="450">
        <v>70324</v>
      </c>
      <c r="AW126" s="451">
        <v>91053</v>
      </c>
      <c r="AX126" s="451" t="s">
        <v>174</v>
      </c>
      <c r="AY126" s="453" t="s">
        <v>174</v>
      </c>
    </row>
    <row r="127" spans="1:51" x14ac:dyDescent="0.25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 t="s">
        <v>174</v>
      </c>
      <c r="AS127" s="435" t="s">
        <v>174</v>
      </c>
      <c r="AT127" s="435" t="s">
        <v>174</v>
      </c>
      <c r="AU127" s="436" t="s">
        <v>174</v>
      </c>
      <c r="AV127" s="434">
        <v>-0.26311377496489718</v>
      </c>
      <c r="AW127" s="435">
        <v>0.30553165863730214</v>
      </c>
      <c r="AX127" s="435" t="s">
        <v>174</v>
      </c>
      <c r="AY127" s="437" t="s">
        <v>174</v>
      </c>
    </row>
    <row r="128" spans="1:51" x14ac:dyDescent="0.25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 t="s">
        <v>174</v>
      </c>
      <c r="AS128" s="451" t="s">
        <v>174</v>
      </c>
      <c r="AT128" s="451" t="s">
        <v>174</v>
      </c>
      <c r="AU128" s="452" t="s">
        <v>174</v>
      </c>
      <c r="AV128" s="450">
        <v>80.864285308002962</v>
      </c>
      <c r="AW128" s="451">
        <v>76.604834546912244</v>
      </c>
      <c r="AX128" s="451" t="s">
        <v>174</v>
      </c>
      <c r="AY128" s="453" t="s">
        <v>174</v>
      </c>
    </row>
    <row r="129" spans="1:51" x14ac:dyDescent="0.25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 t="s">
        <v>174</v>
      </c>
      <c r="AS129" s="435" t="s">
        <v>174</v>
      </c>
      <c r="AT129" s="435" t="s">
        <v>174</v>
      </c>
      <c r="AU129" s="436" t="s">
        <v>174</v>
      </c>
      <c r="AV129" s="434">
        <v>0.14695948577432288</v>
      </c>
      <c r="AW129" s="435">
        <v>-2.8912795695981812E-2</v>
      </c>
      <c r="AX129" s="435" t="s">
        <v>174</v>
      </c>
      <c r="AY129" s="437" t="s">
        <v>174</v>
      </c>
    </row>
    <row r="130" spans="1:51" x14ac:dyDescent="0.25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 t="s">
        <v>174</v>
      </c>
      <c r="AS130" s="451" t="s">
        <v>174</v>
      </c>
      <c r="AT130" s="451" t="s">
        <v>174</v>
      </c>
      <c r="AU130" s="452" t="s">
        <v>174</v>
      </c>
      <c r="AV130" s="450">
        <v>5503</v>
      </c>
      <c r="AW130" s="451">
        <v>6720.1</v>
      </c>
      <c r="AX130" s="451" t="s">
        <v>174</v>
      </c>
      <c r="AY130" s="453" t="s">
        <v>174</v>
      </c>
    </row>
    <row r="131" spans="1:51" x14ac:dyDescent="0.25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 t="s">
        <v>174</v>
      </c>
      <c r="AS131" s="435" t="s">
        <v>174</v>
      </c>
      <c r="AT131" s="435" t="s">
        <v>174</v>
      </c>
      <c r="AU131" s="436" t="s">
        <v>174</v>
      </c>
      <c r="AV131" s="434">
        <v>-0.14483294483294484</v>
      </c>
      <c r="AW131" s="435">
        <v>0.26327167456199713</v>
      </c>
      <c r="AX131" s="435" t="s">
        <v>174</v>
      </c>
      <c r="AY131" s="437" t="s">
        <v>174</v>
      </c>
    </row>
    <row r="132" spans="1:51" x14ac:dyDescent="0.25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 t="s">
        <v>174</v>
      </c>
      <c r="AS132" s="451" t="s">
        <v>174</v>
      </c>
      <c r="AT132" s="451" t="s">
        <v>174</v>
      </c>
      <c r="AU132" s="452" t="s">
        <v>174</v>
      </c>
      <c r="AV132" s="450">
        <v>68910</v>
      </c>
      <c r="AW132" s="451">
        <v>88996</v>
      </c>
      <c r="AX132" s="451" t="s">
        <v>174</v>
      </c>
      <c r="AY132" s="453" t="s">
        <v>174</v>
      </c>
    </row>
    <row r="133" spans="1:51" x14ac:dyDescent="0.25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 t="s">
        <v>174</v>
      </c>
      <c r="AS133" s="435" t="s">
        <v>174</v>
      </c>
      <c r="AT133" s="435" t="s">
        <v>174</v>
      </c>
      <c r="AU133" s="436" t="s">
        <v>174</v>
      </c>
      <c r="AV133" s="434">
        <v>-0.2586655765217204</v>
      </c>
      <c r="AW133" s="435">
        <v>0.30253933406512989</v>
      </c>
      <c r="AX133" s="435" t="s">
        <v>174</v>
      </c>
      <c r="AY133" s="437" t="s">
        <v>174</v>
      </c>
    </row>
    <row r="134" spans="1:51" x14ac:dyDescent="0.25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 t="s">
        <v>174</v>
      </c>
      <c r="AS134" s="451" t="s">
        <v>174</v>
      </c>
      <c r="AT134" s="451" t="s">
        <v>174</v>
      </c>
      <c r="AU134" s="452" t="s">
        <v>174</v>
      </c>
      <c r="AV134" s="450">
        <v>79.857785517341455</v>
      </c>
      <c r="AW134" s="451">
        <v>75.510135286979192</v>
      </c>
      <c r="AX134" s="451" t="s">
        <v>174</v>
      </c>
      <c r="AY134" s="453" t="s">
        <v>174</v>
      </c>
    </row>
    <row r="135" spans="1:51" x14ac:dyDescent="0.25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 t="s">
        <v>174</v>
      </c>
      <c r="AS135" s="435" t="s">
        <v>174</v>
      </c>
      <c r="AT135" s="435" t="s">
        <v>174</v>
      </c>
      <c r="AU135" s="436" t="s">
        <v>174</v>
      </c>
      <c r="AV135" s="434">
        <v>0.1535509860107161</v>
      </c>
      <c r="AW135" s="435">
        <v>-3.0147004759219973E-2</v>
      </c>
      <c r="AX135" s="435" t="s">
        <v>174</v>
      </c>
      <c r="AY135" s="437" t="s">
        <v>174</v>
      </c>
    </row>
    <row r="136" spans="1:51" ht="24.75" x14ac:dyDescent="0.25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 t="s">
        <v>174</v>
      </c>
      <c r="AS136" s="451" t="s">
        <v>174</v>
      </c>
      <c r="AT136" s="451" t="s">
        <v>174</v>
      </c>
      <c r="AU136" s="452" t="s">
        <v>174</v>
      </c>
      <c r="AV136" s="450">
        <v>5442.5</v>
      </c>
      <c r="AW136" s="451">
        <v>6648.5</v>
      </c>
      <c r="AX136" s="451" t="s">
        <v>174</v>
      </c>
      <c r="AY136" s="453" t="s">
        <v>174</v>
      </c>
    </row>
    <row r="137" spans="1:51" x14ac:dyDescent="0.25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 t="s">
        <v>174</v>
      </c>
      <c r="AS137" s="435" t="s">
        <v>174</v>
      </c>
      <c r="AT137" s="435" t="s">
        <v>174</v>
      </c>
      <c r="AU137" s="436" t="s">
        <v>174</v>
      </c>
      <c r="AV137" s="434">
        <v>-0.14323720168755111</v>
      </c>
      <c r="AW137" s="435">
        <v>0.26147920461445062</v>
      </c>
      <c r="AX137" s="435" t="s">
        <v>174</v>
      </c>
      <c r="AY137" s="437" t="s">
        <v>174</v>
      </c>
    </row>
    <row r="138" spans="1:51" x14ac:dyDescent="0.25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 t="s">
        <v>174</v>
      </c>
      <c r="AS138" s="451" t="s">
        <v>174</v>
      </c>
      <c r="AT138" s="451" t="s">
        <v>174</v>
      </c>
      <c r="AU138" s="452" t="s">
        <v>174</v>
      </c>
      <c r="AV138" s="450">
        <v>68450</v>
      </c>
      <c r="AW138" s="451">
        <v>88446</v>
      </c>
      <c r="AX138" s="451" t="s">
        <v>174</v>
      </c>
      <c r="AY138" s="453" t="s">
        <v>174</v>
      </c>
    </row>
    <row r="139" spans="1:51" x14ac:dyDescent="0.25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 t="s">
        <v>174</v>
      </c>
      <c r="AS139" s="435" t="s">
        <v>174</v>
      </c>
      <c r="AT139" s="435" t="s">
        <v>174</v>
      </c>
      <c r="AU139" s="436" t="s">
        <v>174</v>
      </c>
      <c r="AV139" s="434">
        <v>-0.25814737344070054</v>
      </c>
      <c r="AW139" s="435">
        <v>0.30140372561137108</v>
      </c>
      <c r="AX139" s="435" t="s">
        <v>174</v>
      </c>
      <c r="AY139" s="437" t="s">
        <v>174</v>
      </c>
    </row>
    <row r="140" spans="1:51" x14ac:dyDescent="0.25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 t="s">
        <v>174</v>
      </c>
      <c r="AS140" s="451" t="s">
        <v>174</v>
      </c>
      <c r="AT140" s="451" t="s">
        <v>174</v>
      </c>
      <c r="AU140" s="452" t="s">
        <v>174</v>
      </c>
      <c r="AV140" s="450">
        <v>79.510591672753833</v>
      </c>
      <c r="AW140" s="451">
        <v>75.170160323813406</v>
      </c>
      <c r="AX140" s="451" t="s">
        <v>174</v>
      </c>
      <c r="AY140" s="453" t="s">
        <v>174</v>
      </c>
    </row>
    <row r="141" spans="1:51" x14ac:dyDescent="0.25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 t="s">
        <v>174</v>
      </c>
      <c r="AS141" s="435" t="s">
        <v>174</v>
      </c>
      <c r="AT141" s="435" t="s">
        <v>174</v>
      </c>
      <c r="AU141" s="436" t="s">
        <v>174</v>
      </c>
      <c r="AV141" s="434">
        <v>0.15489622552945717</v>
      </c>
      <c r="AW141" s="435">
        <v>-3.0678044185070155E-2</v>
      </c>
      <c r="AX141" s="435" t="s">
        <v>174</v>
      </c>
      <c r="AY141" s="437" t="s">
        <v>174</v>
      </c>
    </row>
    <row r="142" spans="1:51" ht="24.75" x14ac:dyDescent="0.25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 t="s">
        <v>174</v>
      </c>
      <c r="AS142" s="451" t="s">
        <v>174</v>
      </c>
      <c r="AT142" s="451" t="s">
        <v>174</v>
      </c>
      <c r="AU142" s="452" t="s">
        <v>174</v>
      </c>
      <c r="AV142" s="450">
        <v>60.5</v>
      </c>
      <c r="AW142" s="451">
        <v>71.599999999999994</v>
      </c>
      <c r="AX142" s="451" t="s">
        <v>174</v>
      </c>
      <c r="AY142" s="453" t="s">
        <v>174</v>
      </c>
    </row>
    <row r="143" spans="1:51" x14ac:dyDescent="0.25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 t="s">
        <v>174</v>
      </c>
      <c r="AS143" s="435" t="s">
        <v>174</v>
      </c>
      <c r="AT143" s="435" t="s">
        <v>174</v>
      </c>
      <c r="AU143" s="436" t="s">
        <v>174</v>
      </c>
      <c r="AV143" s="434">
        <v>-0.26755447941888616</v>
      </c>
      <c r="AW143" s="435">
        <v>0.45528455284552827</v>
      </c>
      <c r="AX143" s="435" t="s">
        <v>174</v>
      </c>
      <c r="AY143" s="437" t="s">
        <v>174</v>
      </c>
    </row>
    <row r="144" spans="1:51" x14ac:dyDescent="0.25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 t="s">
        <v>174</v>
      </c>
      <c r="AS144" s="451" t="s">
        <v>174</v>
      </c>
      <c r="AT144" s="451" t="s">
        <v>174</v>
      </c>
      <c r="AU144" s="452" t="s">
        <v>174</v>
      </c>
      <c r="AV144" s="450">
        <v>460</v>
      </c>
      <c r="AW144" s="451">
        <v>550</v>
      </c>
      <c r="AX144" s="451" t="s">
        <v>174</v>
      </c>
      <c r="AY144" s="453" t="s">
        <v>174</v>
      </c>
    </row>
    <row r="145" spans="1:51" x14ac:dyDescent="0.25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 t="s">
        <v>174</v>
      </c>
      <c r="AS145" s="435" t="s">
        <v>174</v>
      </c>
      <c r="AT145" s="435" t="s">
        <v>174</v>
      </c>
      <c r="AU145" s="436" t="s">
        <v>174</v>
      </c>
      <c r="AV145" s="434">
        <v>-0.32846715328467152</v>
      </c>
      <c r="AW145" s="435">
        <v>0.51515151515151514</v>
      </c>
      <c r="AX145" s="435" t="s">
        <v>174</v>
      </c>
      <c r="AY145" s="437" t="s">
        <v>174</v>
      </c>
    </row>
    <row r="146" spans="1:51" x14ac:dyDescent="0.25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 t="s">
        <v>174</v>
      </c>
      <c r="AS146" s="451" t="s">
        <v>174</v>
      </c>
      <c r="AT146" s="451" t="s">
        <v>174</v>
      </c>
      <c r="AU146" s="452" t="s">
        <v>174</v>
      </c>
      <c r="AV146" s="450">
        <v>131.52173913043478</v>
      </c>
      <c r="AW146" s="451">
        <v>130.18181818181819</v>
      </c>
      <c r="AX146" s="451" t="s">
        <v>174</v>
      </c>
      <c r="AY146" s="453" t="s">
        <v>174</v>
      </c>
    </row>
    <row r="147" spans="1:51" x14ac:dyDescent="0.25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 t="s">
        <v>174</v>
      </c>
      <c r="AS147" s="435" t="s">
        <v>174</v>
      </c>
      <c r="AT147" s="435" t="s">
        <v>174</v>
      </c>
      <c r="AU147" s="436" t="s">
        <v>174</v>
      </c>
      <c r="AV147" s="434">
        <v>9.0706916517528172E-2</v>
      </c>
      <c r="AW147" s="435">
        <v>-3.9512195121951178E-2</v>
      </c>
      <c r="AX147" s="435" t="s">
        <v>174</v>
      </c>
      <c r="AY147" s="437" t="s">
        <v>174</v>
      </c>
    </row>
    <row r="148" spans="1:51" ht="24.75" x14ac:dyDescent="0.25">
      <c r="A148" s="423" t="s">
        <v>189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 t="s">
        <v>174</v>
      </c>
      <c r="AS148" s="451" t="s">
        <v>174</v>
      </c>
      <c r="AT148" s="451" t="s">
        <v>174</v>
      </c>
      <c r="AU148" s="452" t="s">
        <v>174</v>
      </c>
      <c r="AV148" s="450">
        <v>183.7</v>
      </c>
      <c r="AW148" s="451">
        <v>255</v>
      </c>
      <c r="AX148" s="451" t="s">
        <v>174</v>
      </c>
      <c r="AY148" s="453" t="s">
        <v>174</v>
      </c>
    </row>
    <row r="149" spans="1:51" x14ac:dyDescent="0.25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 t="s">
        <v>174</v>
      </c>
      <c r="AS149" s="435" t="s">
        <v>174</v>
      </c>
      <c r="AT149" s="435" t="s">
        <v>174</v>
      </c>
      <c r="AU149" s="436" t="s">
        <v>174</v>
      </c>
      <c r="AV149" s="434">
        <v>-0.37389229720518075</v>
      </c>
      <c r="AW149" s="435">
        <v>0.39956092206366639</v>
      </c>
      <c r="AX149" s="435" t="s">
        <v>174</v>
      </c>
      <c r="AY149" s="437" t="s">
        <v>174</v>
      </c>
    </row>
    <row r="150" spans="1:51" x14ac:dyDescent="0.25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 t="s">
        <v>174</v>
      </c>
      <c r="AS150" s="451" t="s">
        <v>174</v>
      </c>
      <c r="AT150" s="451" t="s">
        <v>174</v>
      </c>
      <c r="AU150" s="452" t="s">
        <v>174</v>
      </c>
      <c r="AV150" s="450">
        <v>1414</v>
      </c>
      <c r="AW150" s="451">
        <v>2057</v>
      </c>
      <c r="AX150" s="451" t="s">
        <v>174</v>
      </c>
      <c r="AY150" s="453" t="s">
        <v>174</v>
      </c>
    </row>
    <row r="151" spans="1:51" x14ac:dyDescent="0.25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 t="s">
        <v>174</v>
      </c>
      <c r="AS151" s="435" t="s">
        <v>174</v>
      </c>
      <c r="AT151" s="435" t="s">
        <v>174</v>
      </c>
      <c r="AU151" s="436" t="s">
        <v>174</v>
      </c>
      <c r="AV151" s="434">
        <v>-0.42983870967741933</v>
      </c>
      <c r="AW151" s="435">
        <v>0.44961240310077522</v>
      </c>
      <c r="AX151" s="435" t="s">
        <v>174</v>
      </c>
      <c r="AY151" s="437" t="s">
        <v>174</v>
      </c>
    </row>
    <row r="152" spans="1:51" x14ac:dyDescent="0.25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 t="s">
        <v>174</v>
      </c>
      <c r="AS152" s="451" t="s">
        <v>174</v>
      </c>
      <c r="AT152" s="451" t="s">
        <v>174</v>
      </c>
      <c r="AU152" s="452" t="s">
        <v>174</v>
      </c>
      <c r="AV152" s="450">
        <v>129.91513437057992</v>
      </c>
      <c r="AW152" s="451">
        <v>123.96694214876032</v>
      </c>
      <c r="AX152" s="451" t="s">
        <v>174</v>
      </c>
      <c r="AY152" s="453" t="s">
        <v>174</v>
      </c>
    </row>
    <row r="153" spans="1:51" x14ac:dyDescent="0.25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 t="s">
        <v>174</v>
      </c>
      <c r="AS153" s="435" t="s">
        <v>174</v>
      </c>
      <c r="AT153" s="435" t="s">
        <v>174</v>
      </c>
      <c r="AU153" s="442" t="s">
        <v>174</v>
      </c>
      <c r="AV153" s="434">
        <v>9.8123835170545834E-2</v>
      </c>
      <c r="AW153" s="441">
        <v>-3.4527492266240918E-2</v>
      </c>
      <c r="AX153" s="441" t="s">
        <v>174</v>
      </c>
      <c r="AY153" s="443" t="s">
        <v>174</v>
      </c>
    </row>
    <row r="154" spans="1:51" ht="14.25" customHeight="1" x14ac:dyDescent="0.25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25">
      <c r="A155" s="460" t="s">
        <v>77</v>
      </c>
      <c r="B155" s="429"/>
      <c r="C155" s="429"/>
      <c r="D155" s="429"/>
      <c r="E155" s="429"/>
      <c r="F155" s="429"/>
      <c r="G155" s="429"/>
      <c r="H155" s="429"/>
      <c r="I155" s="429"/>
      <c r="J155" s="429"/>
      <c r="K155" s="429"/>
      <c r="L155" s="429"/>
      <c r="M155" s="429"/>
      <c r="N155" s="429"/>
      <c r="O155" s="429"/>
      <c r="P155" s="429"/>
      <c r="Q155" s="429"/>
      <c r="R155" s="429"/>
      <c r="S155" s="429"/>
      <c r="T155" s="429"/>
      <c r="U155" s="429"/>
      <c r="V155" s="429"/>
      <c r="W155" s="429"/>
      <c r="X155" s="429"/>
      <c r="Y155" s="429"/>
      <c r="Z155" s="429"/>
      <c r="AA155" s="429"/>
      <c r="AB155" s="429"/>
      <c r="AC155" s="429"/>
      <c r="AD155" s="429"/>
      <c r="AE155" s="429"/>
      <c r="AF155" s="429"/>
      <c r="AG155" s="429"/>
      <c r="AH155" s="429"/>
      <c r="AI155" s="429"/>
      <c r="AJ155" s="429"/>
      <c r="AK155" s="429"/>
      <c r="AL155" s="429"/>
      <c r="AM155" s="429"/>
      <c r="AN155" s="429"/>
      <c r="AO155" s="429"/>
      <c r="AP155" s="429"/>
      <c r="AQ155" s="429"/>
      <c r="AR155" s="429"/>
      <c r="AS155" s="429"/>
      <c r="AT155" s="429"/>
      <c r="AU155" s="429"/>
      <c r="AV155" s="429"/>
      <c r="AW155" s="429"/>
      <c r="AX155" s="429"/>
      <c r="AY155" s="429"/>
    </row>
    <row r="156" spans="1:51" ht="15" customHeight="1" x14ac:dyDescent="0.25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25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25">
      <c r="A158" s="460" t="s">
        <v>80</v>
      </c>
      <c r="B158" s="429"/>
      <c r="C158" s="429"/>
      <c r="D158" s="429"/>
      <c r="E158" s="429"/>
      <c r="F158" s="429"/>
      <c r="G158" s="429"/>
      <c r="H158" s="429"/>
      <c r="I158" s="429"/>
      <c r="J158" s="429"/>
      <c r="K158" s="429"/>
      <c r="L158" s="429"/>
      <c r="M158" s="429"/>
      <c r="N158" s="429"/>
      <c r="O158" s="429"/>
      <c r="P158" s="429"/>
      <c r="Q158" s="429"/>
      <c r="R158" s="429"/>
      <c r="S158" s="429"/>
      <c r="T158" s="429"/>
      <c r="U158" s="429"/>
      <c r="V158" s="429"/>
      <c r="W158" s="429"/>
      <c r="X158" s="429"/>
      <c r="Y158" s="429"/>
      <c r="Z158" s="429"/>
      <c r="AA158" s="429"/>
      <c r="AB158" s="429"/>
      <c r="AC158" s="429"/>
      <c r="AD158" s="429"/>
      <c r="AE158" s="429"/>
      <c r="AF158" s="429"/>
      <c r="AG158" s="429"/>
      <c r="AH158" s="429"/>
      <c r="AI158" s="429"/>
      <c r="AJ158" s="429"/>
      <c r="AK158" s="429"/>
      <c r="AL158" s="429"/>
      <c r="AM158" s="429"/>
      <c r="AN158" s="429"/>
      <c r="AO158" s="429"/>
      <c r="AP158" s="429"/>
      <c r="AQ158" s="429"/>
      <c r="AR158" s="429"/>
      <c r="AS158" s="429"/>
      <c r="AT158" s="429"/>
      <c r="AU158" s="429"/>
      <c r="AV158" s="429"/>
      <c r="AW158" s="429"/>
      <c r="AX158" s="429"/>
      <c r="AY158" s="429"/>
    </row>
    <row r="159" spans="1:51" x14ac:dyDescent="0.25">
      <c r="A159" s="460" t="s">
        <v>190</v>
      </c>
      <c r="B159" s="429"/>
      <c r="C159" s="429"/>
      <c r="D159" s="429"/>
      <c r="E159" s="429"/>
      <c r="F159" s="429"/>
      <c r="G159" s="429"/>
      <c r="H159" s="429"/>
      <c r="I159" s="429"/>
      <c r="J159" s="429"/>
      <c r="K159" s="429"/>
      <c r="L159" s="429"/>
      <c r="M159" s="429"/>
      <c r="N159" s="429"/>
      <c r="O159" s="429"/>
      <c r="P159" s="429"/>
      <c r="Q159" s="429"/>
      <c r="R159" s="429"/>
      <c r="S159" s="429"/>
      <c r="T159" s="429"/>
      <c r="U159" s="429"/>
      <c r="V159" s="429"/>
      <c r="W159" s="429"/>
      <c r="X159" s="429"/>
      <c r="Y159" s="429"/>
      <c r="Z159" s="429"/>
      <c r="AA159" s="429"/>
      <c r="AB159" s="429"/>
      <c r="AC159" s="429"/>
      <c r="AD159" s="429"/>
      <c r="AE159" s="429"/>
      <c r="AF159" s="429"/>
      <c r="AG159" s="429"/>
      <c r="AH159" s="429"/>
      <c r="AI159" s="429"/>
      <c r="AJ159" s="429"/>
      <c r="AK159" s="429"/>
      <c r="AL159" s="429"/>
      <c r="AM159" s="429"/>
      <c r="AN159" s="429"/>
      <c r="AO159" s="429"/>
      <c r="AP159" s="429"/>
      <c r="AQ159" s="429"/>
      <c r="AR159" s="429"/>
      <c r="AS159" s="429"/>
      <c r="AT159" s="429"/>
      <c r="AU159" s="429"/>
      <c r="AV159" s="429"/>
      <c r="AW159" s="429"/>
      <c r="AX159" s="429"/>
      <c r="AY159" s="429"/>
    </row>
    <row r="160" spans="1:51" x14ac:dyDescent="0.25">
      <c r="A160" s="460" t="s">
        <v>149</v>
      </c>
      <c r="B160" s="429"/>
      <c r="C160" s="429"/>
      <c r="D160" s="429"/>
      <c r="E160" s="429"/>
      <c r="F160" s="429"/>
      <c r="G160" s="429"/>
      <c r="H160" s="429"/>
      <c r="I160" s="429"/>
      <c r="J160" s="429"/>
      <c r="K160" s="429"/>
      <c r="L160" s="429"/>
      <c r="M160" s="429"/>
      <c r="N160" s="429"/>
      <c r="O160" s="429"/>
      <c r="P160" s="429"/>
      <c r="Q160" s="429"/>
      <c r="R160" s="429"/>
      <c r="S160" s="429"/>
      <c r="T160" s="429"/>
      <c r="U160" s="429"/>
      <c r="V160" s="429"/>
      <c r="W160" s="429"/>
      <c r="X160" s="429"/>
      <c r="Y160" s="429"/>
      <c r="Z160" s="429"/>
      <c r="AA160" s="429"/>
      <c r="AB160" s="429"/>
      <c r="AC160" s="429"/>
      <c r="AD160" s="429"/>
      <c r="AE160" s="429"/>
      <c r="AF160" s="429"/>
      <c r="AG160" s="429"/>
      <c r="AH160" s="429"/>
      <c r="AI160" s="429"/>
      <c r="AJ160" s="429"/>
      <c r="AK160" s="429"/>
      <c r="AL160" s="429"/>
      <c r="AM160" s="429"/>
      <c r="AN160" s="429"/>
      <c r="AO160" s="429"/>
      <c r="AP160" s="429"/>
      <c r="AQ160" s="429"/>
      <c r="AR160" s="429"/>
      <c r="AS160" s="429"/>
      <c r="AT160" s="429"/>
      <c r="AU160" s="429"/>
      <c r="AV160" s="429"/>
      <c r="AW160" s="429"/>
      <c r="AX160" s="429"/>
      <c r="AY160" s="429"/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O47"/>
  <sheetViews>
    <sheetView showGridLines="0" zoomScale="90" zoomScaleNormal="90" workbookViewId="0">
      <selection activeCell="A20" sqref="A20"/>
    </sheetView>
  </sheetViews>
  <sheetFormatPr defaultColWidth="8.85546875" defaultRowHeight="15" x14ac:dyDescent="0.25"/>
  <cols>
    <col min="1" max="1" width="53" style="309" customWidth="1"/>
    <col min="2" max="2" width="8.42578125" style="309" customWidth="1"/>
    <col min="3" max="3" width="12.5703125" style="309" customWidth="1"/>
    <col min="4" max="15" width="11.7109375" style="309" customWidth="1"/>
    <col min="16" max="16384" width="8.85546875" style="309"/>
  </cols>
  <sheetData>
    <row r="3" spans="1:15" x14ac:dyDescent="0.25"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20.25" customHeight="1" x14ac:dyDescent="0.3">
      <c r="A4" s="569" t="s">
        <v>246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</row>
    <row r="5" spans="1:15" x14ac:dyDescent="0.25">
      <c r="H5" s="576"/>
      <c r="I5" s="576"/>
      <c r="J5" s="576"/>
      <c r="K5" s="576"/>
      <c r="L5" s="576"/>
      <c r="M5" s="576"/>
      <c r="N5" s="576"/>
      <c r="O5" s="576"/>
    </row>
    <row r="6" spans="1:15" ht="23.25" customHeight="1" thickBot="1" x14ac:dyDescent="0.3">
      <c r="A6" s="570"/>
      <c r="B6" s="173"/>
      <c r="C6" s="174"/>
      <c r="D6" s="577" t="s">
        <v>39</v>
      </c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</row>
    <row r="7" spans="1:15" s="176" customFormat="1" ht="23.25" customHeight="1" thickBot="1" x14ac:dyDescent="0.3">
      <c r="A7" s="571"/>
      <c r="B7" s="175"/>
      <c r="C7" s="214"/>
      <c r="D7" s="566">
        <v>2019</v>
      </c>
      <c r="E7" s="567"/>
      <c r="F7" s="567"/>
      <c r="G7" s="568"/>
      <c r="H7" s="566">
        <v>2020</v>
      </c>
      <c r="I7" s="567"/>
      <c r="J7" s="567"/>
      <c r="K7" s="579"/>
      <c r="L7" s="566">
        <v>2021</v>
      </c>
      <c r="M7" s="567"/>
      <c r="N7" s="567"/>
      <c r="O7" s="579"/>
    </row>
    <row r="8" spans="1:15" ht="41.25" customHeight="1" x14ac:dyDescent="0.25">
      <c r="A8" s="572"/>
      <c r="B8" s="177" t="s">
        <v>7</v>
      </c>
      <c r="C8" s="178" t="s">
        <v>40</v>
      </c>
      <c r="D8" s="179" t="s">
        <v>44</v>
      </c>
      <c r="E8" s="179" t="s">
        <v>204</v>
      </c>
      <c r="F8" s="179" t="s">
        <v>206</v>
      </c>
      <c r="G8" s="179" t="s">
        <v>205</v>
      </c>
      <c r="H8" s="179" t="s">
        <v>44</v>
      </c>
      <c r="I8" s="179" t="s">
        <v>204</v>
      </c>
      <c r="J8" s="179" t="s">
        <v>206</v>
      </c>
      <c r="K8" s="180" t="s">
        <v>205</v>
      </c>
      <c r="L8" s="179" t="s">
        <v>44</v>
      </c>
      <c r="M8" s="179" t="s">
        <v>204</v>
      </c>
      <c r="N8" s="179" t="s">
        <v>206</v>
      </c>
      <c r="O8" s="180" t="s">
        <v>205</v>
      </c>
    </row>
    <row r="9" spans="1:15" x14ac:dyDescent="0.25">
      <c r="A9" s="432" t="s">
        <v>213</v>
      </c>
      <c r="B9" s="433" t="s">
        <v>214</v>
      </c>
      <c r="C9" s="433"/>
      <c r="D9" s="461"/>
      <c r="E9" s="461"/>
      <c r="F9" s="461"/>
      <c r="G9" s="462"/>
      <c r="H9" s="463"/>
      <c r="I9" s="461"/>
      <c r="J9" s="461"/>
      <c r="K9" s="464"/>
      <c r="L9" s="463"/>
      <c r="M9" s="461"/>
      <c r="N9" s="461"/>
      <c r="O9" s="464"/>
    </row>
    <row r="10" spans="1:15" x14ac:dyDescent="0.25">
      <c r="A10" s="465" t="s">
        <v>215</v>
      </c>
      <c r="B10" s="433"/>
      <c r="C10" s="433"/>
      <c r="D10" s="435"/>
      <c r="E10" s="435"/>
      <c r="F10" s="435"/>
      <c r="G10" s="436"/>
      <c r="H10" s="434"/>
      <c r="I10" s="435"/>
      <c r="J10" s="435"/>
      <c r="K10" s="437"/>
      <c r="L10" s="434"/>
      <c r="M10" s="435"/>
      <c r="N10" s="435"/>
      <c r="O10" s="437"/>
    </row>
    <row r="11" spans="1:15" x14ac:dyDescent="0.25">
      <c r="A11" s="466" t="s">
        <v>74</v>
      </c>
      <c r="B11" s="433"/>
      <c r="C11" s="433" t="s">
        <v>195</v>
      </c>
      <c r="D11" s="467">
        <v>6254</v>
      </c>
      <c r="E11" s="467">
        <v>8358</v>
      </c>
      <c r="F11" s="467">
        <v>9190</v>
      </c>
      <c r="G11" s="468">
        <v>7371</v>
      </c>
      <c r="H11" s="458">
        <v>5408</v>
      </c>
      <c r="I11" s="467">
        <v>243</v>
      </c>
      <c r="J11" s="467">
        <v>2124</v>
      </c>
      <c r="K11" s="459">
        <v>1486</v>
      </c>
      <c r="L11" s="458">
        <v>741</v>
      </c>
      <c r="M11" s="467">
        <v>1777</v>
      </c>
      <c r="N11" s="467"/>
      <c r="O11" s="459"/>
    </row>
    <row r="12" spans="1:15" x14ac:dyDescent="0.25">
      <c r="A12" s="469" t="s">
        <v>216</v>
      </c>
      <c r="B12" s="433"/>
      <c r="C12" s="433" t="s">
        <v>45</v>
      </c>
      <c r="D12" s="470">
        <v>4.2000000000000003E-2</v>
      </c>
      <c r="E12" s="470">
        <v>8.5000000000000006E-2</v>
      </c>
      <c r="F12" s="470">
        <v>7.6999999999999999E-2</v>
      </c>
      <c r="G12" s="471">
        <v>8.5000000000000006E-2</v>
      </c>
      <c r="H12" s="454">
        <v>-0.13500000000000001</v>
      </c>
      <c r="I12" s="470">
        <v>-0.97099999999999997</v>
      </c>
      <c r="J12" s="470">
        <v>-0.76900000000000002</v>
      </c>
      <c r="K12" s="457">
        <v>-0.79800000000000004</v>
      </c>
      <c r="L12" s="454">
        <v>-0.86299999999999999</v>
      </c>
      <c r="M12" s="470">
        <v>6.3127572016460904</v>
      </c>
      <c r="N12" s="470"/>
      <c r="O12" s="457"/>
    </row>
    <row r="13" spans="1:15" x14ac:dyDescent="0.25">
      <c r="A13" s="466" t="s">
        <v>76</v>
      </c>
      <c r="B13" s="433"/>
      <c r="C13" s="433" t="s">
        <v>195</v>
      </c>
      <c r="D13" s="467">
        <v>2607</v>
      </c>
      <c r="E13" s="467">
        <v>3546</v>
      </c>
      <c r="F13" s="467">
        <v>3899</v>
      </c>
      <c r="G13" s="468">
        <v>3053</v>
      </c>
      <c r="H13" s="458">
        <v>2198</v>
      </c>
      <c r="I13" s="467">
        <v>87</v>
      </c>
      <c r="J13" s="467">
        <v>1396</v>
      </c>
      <c r="K13" s="459">
        <v>751</v>
      </c>
      <c r="L13" s="458">
        <v>356</v>
      </c>
      <c r="M13" s="467">
        <v>911</v>
      </c>
      <c r="N13" s="467"/>
      <c r="O13" s="459"/>
    </row>
    <row r="14" spans="1:15" x14ac:dyDescent="0.25">
      <c r="A14" s="469" t="s">
        <v>217</v>
      </c>
      <c r="B14" s="433"/>
      <c r="C14" s="433" t="s">
        <v>45</v>
      </c>
      <c r="D14" s="470">
        <v>9.5000000000000001E-2</v>
      </c>
      <c r="E14" s="470">
        <v>0.10299999999999999</v>
      </c>
      <c r="F14" s="470">
        <v>0.113</v>
      </c>
      <c r="G14" s="471">
        <v>7.4999999999999997E-2</v>
      </c>
      <c r="H14" s="454">
        <v>-0.157</v>
      </c>
      <c r="I14" s="470">
        <v>-0.97499999999999998</v>
      </c>
      <c r="J14" s="470">
        <v>-0.64200000000000002</v>
      </c>
      <c r="K14" s="457">
        <v>-0.754</v>
      </c>
      <c r="L14" s="454">
        <v>-0.83799999999999997</v>
      </c>
      <c r="M14" s="470">
        <v>9.4712643678160919</v>
      </c>
      <c r="N14" s="470"/>
      <c r="O14" s="457"/>
    </row>
    <row r="15" spans="1:15" x14ac:dyDescent="0.25">
      <c r="A15" s="466" t="s">
        <v>218</v>
      </c>
      <c r="B15" s="433"/>
      <c r="C15" s="433" t="s">
        <v>195</v>
      </c>
      <c r="D15" s="467">
        <v>1013</v>
      </c>
      <c r="E15" s="467">
        <v>2960</v>
      </c>
      <c r="F15" s="467">
        <v>3464</v>
      </c>
      <c r="G15" s="468">
        <v>1571</v>
      </c>
      <c r="H15" s="458">
        <v>762</v>
      </c>
      <c r="I15" s="467">
        <v>36</v>
      </c>
      <c r="J15" s="467">
        <v>1034</v>
      </c>
      <c r="K15" s="459">
        <v>374</v>
      </c>
      <c r="L15" s="458">
        <v>55</v>
      </c>
      <c r="M15" s="467">
        <v>518</v>
      </c>
      <c r="N15" s="467"/>
      <c r="O15" s="459"/>
    </row>
    <row r="16" spans="1:15" x14ac:dyDescent="0.25">
      <c r="A16" s="469" t="s">
        <v>219</v>
      </c>
      <c r="B16" s="433"/>
      <c r="C16" s="433" t="s">
        <v>45</v>
      </c>
      <c r="D16" s="470">
        <v>0.123</v>
      </c>
      <c r="E16" s="470">
        <v>0.05</v>
      </c>
      <c r="F16" s="470">
        <v>2.1000000000000001E-2</v>
      </c>
      <c r="G16" s="471">
        <v>1E-3</v>
      </c>
      <c r="H16" s="454">
        <v>-0.248</v>
      </c>
      <c r="I16" s="470">
        <v>-0.98799999999999999</v>
      </c>
      <c r="J16" s="470">
        <v>-0.70199999999999996</v>
      </c>
      <c r="K16" s="457">
        <v>-0.76200000000000001</v>
      </c>
      <c r="L16" s="454">
        <v>-0.92800000000000005</v>
      </c>
      <c r="M16" s="470">
        <v>13.388888888888889</v>
      </c>
      <c r="N16" s="470"/>
      <c r="O16" s="457"/>
    </row>
    <row r="17" spans="1:15" x14ac:dyDescent="0.25">
      <c r="A17" s="466" t="s">
        <v>220</v>
      </c>
      <c r="B17" s="433"/>
      <c r="C17" s="433" t="s">
        <v>195</v>
      </c>
      <c r="D17" s="467">
        <v>731</v>
      </c>
      <c r="E17" s="467">
        <v>899</v>
      </c>
      <c r="F17" s="467">
        <v>986</v>
      </c>
      <c r="G17" s="468">
        <v>753</v>
      </c>
      <c r="H17" s="458">
        <v>613</v>
      </c>
      <c r="I17" s="467">
        <v>11</v>
      </c>
      <c r="J17" s="467">
        <v>302</v>
      </c>
      <c r="K17" s="459">
        <v>245</v>
      </c>
      <c r="L17" s="458">
        <v>118</v>
      </c>
      <c r="M17" s="467">
        <v>328</v>
      </c>
      <c r="N17" s="467"/>
      <c r="O17" s="459"/>
    </row>
    <row r="18" spans="1:15" x14ac:dyDescent="0.25">
      <c r="A18" s="469" t="s">
        <v>221</v>
      </c>
      <c r="B18" s="433"/>
      <c r="C18" s="433" t="s">
        <v>45</v>
      </c>
      <c r="D18" s="470">
        <v>4.2999999999999997E-2</v>
      </c>
      <c r="E18" s="470">
        <v>3.0000000000000001E-3</v>
      </c>
      <c r="F18" s="470">
        <v>0</v>
      </c>
      <c r="G18" s="471">
        <v>-1.2E-2</v>
      </c>
      <c r="H18" s="454">
        <v>-0.161</v>
      </c>
      <c r="I18" s="470">
        <v>-0.98799999999999999</v>
      </c>
      <c r="J18" s="470">
        <v>-0.69299999999999995</v>
      </c>
      <c r="K18" s="457">
        <v>-0.67500000000000004</v>
      </c>
      <c r="L18" s="454">
        <v>-0.80800000000000005</v>
      </c>
      <c r="M18" s="470">
        <v>28.818181818181817</v>
      </c>
      <c r="N18" s="470"/>
      <c r="O18" s="457"/>
    </row>
    <row r="19" spans="1:15" x14ac:dyDescent="0.25">
      <c r="A19" s="466" t="s">
        <v>222</v>
      </c>
      <c r="B19" s="433"/>
      <c r="C19" s="433" t="s">
        <v>195</v>
      </c>
      <c r="D19" s="467">
        <v>408</v>
      </c>
      <c r="E19" s="467">
        <v>684</v>
      </c>
      <c r="F19" s="467">
        <v>885</v>
      </c>
      <c r="G19" s="468">
        <v>486</v>
      </c>
      <c r="H19" s="458">
        <v>343</v>
      </c>
      <c r="I19" s="467">
        <v>31</v>
      </c>
      <c r="J19" s="467">
        <v>335</v>
      </c>
      <c r="K19" s="459">
        <v>186</v>
      </c>
      <c r="L19" s="458">
        <v>131</v>
      </c>
      <c r="M19" s="467">
        <v>319</v>
      </c>
      <c r="N19" s="467"/>
      <c r="O19" s="459"/>
    </row>
    <row r="20" spans="1:15" x14ac:dyDescent="0.25">
      <c r="A20" s="469" t="s">
        <v>223</v>
      </c>
      <c r="B20" s="433"/>
      <c r="C20" s="433" t="s">
        <v>45</v>
      </c>
      <c r="D20" s="470">
        <v>6.9000000000000006E-2</v>
      </c>
      <c r="E20" s="470">
        <v>9.1999999999999998E-2</v>
      </c>
      <c r="F20" s="470">
        <v>4.9000000000000002E-2</v>
      </c>
      <c r="G20" s="471">
        <v>4.2999999999999997E-2</v>
      </c>
      <c r="H20" s="454">
        <v>-0.159</v>
      </c>
      <c r="I20" s="470">
        <v>-0.95499999999999996</v>
      </c>
      <c r="J20" s="470">
        <v>-0.621</v>
      </c>
      <c r="K20" s="457">
        <v>-0.61699999999999999</v>
      </c>
      <c r="L20" s="454">
        <v>-0.61699999999999999</v>
      </c>
      <c r="M20" s="470">
        <v>9.2903225806451619</v>
      </c>
      <c r="N20" s="470"/>
      <c r="O20" s="457"/>
    </row>
    <row r="21" spans="1:15" s="30" customFormat="1" x14ac:dyDescent="0.25">
      <c r="A21" s="472" t="s">
        <v>224</v>
      </c>
      <c r="B21" s="433"/>
      <c r="C21" s="433" t="s">
        <v>195</v>
      </c>
      <c r="D21" s="473">
        <v>11014</v>
      </c>
      <c r="E21" s="473">
        <v>16448</v>
      </c>
      <c r="F21" s="473">
        <v>18425</v>
      </c>
      <c r="G21" s="474">
        <v>13234</v>
      </c>
      <c r="H21" s="475">
        <v>9325</v>
      </c>
      <c r="I21" s="473">
        <v>409</v>
      </c>
      <c r="J21" s="473">
        <v>5192</v>
      </c>
      <c r="K21" s="476">
        <v>3042</v>
      </c>
      <c r="L21" s="475">
        <v>1401</v>
      </c>
      <c r="M21" s="473">
        <v>3854</v>
      </c>
      <c r="N21" s="473"/>
      <c r="O21" s="476"/>
    </row>
    <row r="22" spans="1:15" s="30" customFormat="1" x14ac:dyDescent="0.25">
      <c r="A22" s="477" t="s">
        <v>225</v>
      </c>
      <c r="B22" s="433"/>
      <c r="C22" s="433" t="s">
        <v>45</v>
      </c>
      <c r="D22" s="478">
        <v>6.2E-2</v>
      </c>
      <c r="E22" s="478">
        <v>7.8E-2</v>
      </c>
      <c r="F22" s="478">
        <v>6.7000000000000004E-2</v>
      </c>
      <c r="G22" s="479">
        <v>6.4000000000000001E-2</v>
      </c>
      <c r="H22" s="480">
        <v>-0.153</v>
      </c>
      <c r="I22" s="478">
        <v>-0.97499999999999998</v>
      </c>
      <c r="J22" s="478">
        <v>-0.71799999999999997</v>
      </c>
      <c r="K22" s="481">
        <v>-0.77</v>
      </c>
      <c r="L22" s="480">
        <v>-0.85</v>
      </c>
      <c r="M22" s="478">
        <v>8.4229828850855739</v>
      </c>
      <c r="N22" s="478"/>
      <c r="O22" s="481"/>
    </row>
    <row r="23" spans="1:15" x14ac:dyDescent="0.25">
      <c r="A23" s="465" t="s">
        <v>226</v>
      </c>
      <c r="B23" s="433"/>
      <c r="C23" s="433"/>
      <c r="D23" s="435"/>
      <c r="E23" s="435"/>
      <c r="F23" s="435"/>
      <c r="G23" s="436"/>
      <c r="H23" s="434"/>
      <c r="I23" s="435"/>
      <c r="J23" s="435"/>
      <c r="K23" s="437"/>
      <c r="L23" s="434"/>
      <c r="M23" s="435"/>
      <c r="N23" s="435"/>
      <c r="O23" s="437"/>
    </row>
    <row r="24" spans="1:15" x14ac:dyDescent="0.25">
      <c r="A24" s="466" t="s">
        <v>74</v>
      </c>
      <c r="B24" s="433"/>
      <c r="C24" s="433" t="s">
        <v>227</v>
      </c>
      <c r="D24" s="467">
        <v>47450</v>
      </c>
      <c r="E24" s="467">
        <v>56879</v>
      </c>
      <c r="F24" s="467">
        <v>60797</v>
      </c>
      <c r="G24" s="468">
        <v>52578</v>
      </c>
      <c r="H24" s="458">
        <v>42476</v>
      </c>
      <c r="I24" s="467">
        <v>3529</v>
      </c>
      <c r="J24" s="467">
        <v>22520</v>
      </c>
      <c r="K24" s="459">
        <v>18318</v>
      </c>
      <c r="L24" s="458" t="s">
        <v>322</v>
      </c>
      <c r="M24" s="467">
        <v>21237</v>
      </c>
      <c r="N24" s="467"/>
      <c r="O24" s="459"/>
    </row>
    <row r="25" spans="1:15" x14ac:dyDescent="0.25">
      <c r="A25" s="469" t="s">
        <v>216</v>
      </c>
      <c r="B25" s="433"/>
      <c r="C25" s="433" t="s">
        <v>45</v>
      </c>
      <c r="D25" s="470">
        <v>0.01</v>
      </c>
      <c r="E25" s="470">
        <v>3.2000000000000001E-2</v>
      </c>
      <c r="F25" s="470">
        <v>0.02</v>
      </c>
      <c r="G25" s="471">
        <v>1.0999999999999999E-2</v>
      </c>
      <c r="H25" s="454">
        <v>-0.105</v>
      </c>
      <c r="I25" s="470">
        <v>-0.93799999999999994</v>
      </c>
      <c r="J25" s="470">
        <v>-0.63</v>
      </c>
      <c r="K25" s="457">
        <v>-0.65200000000000002</v>
      </c>
      <c r="L25" s="454">
        <v>-0.748</v>
      </c>
      <c r="M25" s="470">
        <v>5.0178520827429871</v>
      </c>
      <c r="N25" s="470"/>
      <c r="O25" s="457"/>
    </row>
    <row r="26" spans="1:15" x14ac:dyDescent="0.25">
      <c r="A26" s="466" t="s">
        <v>76</v>
      </c>
      <c r="B26" s="433"/>
      <c r="C26" s="433" t="s">
        <v>227</v>
      </c>
      <c r="D26" s="467">
        <v>20398</v>
      </c>
      <c r="E26" s="467">
        <v>25206</v>
      </c>
      <c r="F26" s="467">
        <v>27746</v>
      </c>
      <c r="G26" s="468">
        <v>23187</v>
      </c>
      <c r="H26" s="458">
        <v>18233</v>
      </c>
      <c r="I26" s="467">
        <v>1722</v>
      </c>
      <c r="J26" s="467">
        <v>13194</v>
      </c>
      <c r="K26" s="459">
        <v>8834</v>
      </c>
      <c r="L26" s="458" t="s">
        <v>323</v>
      </c>
      <c r="M26" s="467">
        <v>9979</v>
      </c>
      <c r="N26" s="467"/>
      <c r="O26" s="459"/>
    </row>
    <row r="27" spans="1:15" x14ac:dyDescent="0.25">
      <c r="A27" s="469" t="s">
        <v>217</v>
      </c>
      <c r="B27" s="433"/>
      <c r="C27" s="433" t="s">
        <v>45</v>
      </c>
      <c r="D27" s="470">
        <v>5.5E-2</v>
      </c>
      <c r="E27" s="470">
        <v>4.1000000000000002E-2</v>
      </c>
      <c r="F27" s="470">
        <v>7.1999999999999995E-2</v>
      </c>
      <c r="G27" s="471">
        <v>2.5000000000000001E-2</v>
      </c>
      <c r="H27" s="454">
        <v>-0.106</v>
      </c>
      <c r="I27" s="470">
        <v>-0.93200000000000005</v>
      </c>
      <c r="J27" s="470">
        <v>-0.52400000000000002</v>
      </c>
      <c r="K27" s="457">
        <v>-0.61899999999999999</v>
      </c>
      <c r="L27" s="454">
        <v>-0.71599999999999997</v>
      </c>
      <c r="M27" s="470">
        <v>4.7950058072009289</v>
      </c>
      <c r="N27" s="470"/>
      <c r="O27" s="457"/>
    </row>
    <row r="28" spans="1:15" x14ac:dyDescent="0.25">
      <c r="A28" s="466" t="s">
        <v>218</v>
      </c>
      <c r="B28" s="433"/>
      <c r="C28" s="433" t="s">
        <v>227</v>
      </c>
      <c r="D28" s="467">
        <v>7218</v>
      </c>
      <c r="E28" s="467">
        <v>19208</v>
      </c>
      <c r="F28" s="467">
        <v>21739</v>
      </c>
      <c r="G28" s="468">
        <v>10622</v>
      </c>
      <c r="H28" s="458">
        <v>5728</v>
      </c>
      <c r="I28" s="467">
        <v>616</v>
      </c>
      <c r="J28" s="467">
        <v>11204</v>
      </c>
      <c r="K28" s="459">
        <v>4972</v>
      </c>
      <c r="L28" s="458" t="s">
        <v>324</v>
      </c>
      <c r="M28" s="467">
        <v>6312</v>
      </c>
      <c r="N28" s="467"/>
      <c r="O28" s="459"/>
    </row>
    <row r="29" spans="1:15" x14ac:dyDescent="0.25">
      <c r="A29" s="469" t="s">
        <v>219</v>
      </c>
      <c r="B29" s="433"/>
      <c r="C29" s="433" t="s">
        <v>45</v>
      </c>
      <c r="D29" s="470">
        <v>0.1</v>
      </c>
      <c r="E29" s="470">
        <v>5.0999999999999997E-2</v>
      </c>
      <c r="F29" s="470">
        <v>0.01</v>
      </c>
      <c r="G29" s="471">
        <v>-3.4000000000000002E-2</v>
      </c>
      <c r="H29" s="454">
        <v>-0.20599999999999999</v>
      </c>
      <c r="I29" s="470">
        <v>-0.96799999999999997</v>
      </c>
      <c r="J29" s="470">
        <v>-0.48499999999999999</v>
      </c>
      <c r="K29" s="457">
        <v>-0.53200000000000003</v>
      </c>
      <c r="L29" s="454">
        <v>-0.81899999999999995</v>
      </c>
      <c r="M29" s="470">
        <v>9.2467532467532472</v>
      </c>
      <c r="N29" s="470"/>
      <c r="O29" s="457"/>
    </row>
    <row r="30" spans="1:15" x14ac:dyDescent="0.25">
      <c r="A30" s="466" t="s">
        <v>220</v>
      </c>
      <c r="B30" s="433"/>
      <c r="C30" s="433" t="s">
        <v>227</v>
      </c>
      <c r="D30" s="467">
        <v>6011</v>
      </c>
      <c r="E30" s="467">
        <v>6785</v>
      </c>
      <c r="F30" s="467">
        <v>7236</v>
      </c>
      <c r="G30" s="468">
        <v>6036</v>
      </c>
      <c r="H30" s="458">
        <v>5049</v>
      </c>
      <c r="I30" s="467">
        <v>544</v>
      </c>
      <c r="J30" s="467">
        <v>3636</v>
      </c>
      <c r="K30" s="459">
        <v>3203</v>
      </c>
      <c r="L30" s="458" t="s">
        <v>325</v>
      </c>
      <c r="M30" s="467">
        <v>3584</v>
      </c>
      <c r="N30" s="467"/>
      <c r="O30" s="459"/>
    </row>
    <row r="31" spans="1:15" x14ac:dyDescent="0.25">
      <c r="A31" s="469" t="s">
        <v>221</v>
      </c>
      <c r="B31" s="433"/>
      <c r="C31" s="433" t="s">
        <v>45</v>
      </c>
      <c r="D31" s="470">
        <v>2.8000000000000001E-2</v>
      </c>
      <c r="E31" s="470">
        <v>-6.2E-2</v>
      </c>
      <c r="F31" s="470">
        <v>-2.1999999999999999E-2</v>
      </c>
      <c r="G31" s="471">
        <v>-6.9000000000000006E-2</v>
      </c>
      <c r="H31" s="454">
        <v>-0.16</v>
      </c>
      <c r="I31" s="470">
        <v>-0.92</v>
      </c>
      <c r="J31" s="470">
        <v>-0.498</v>
      </c>
      <c r="K31" s="457">
        <v>-0.46899999999999997</v>
      </c>
      <c r="L31" s="454">
        <v>-0.58499999999999996</v>
      </c>
      <c r="M31" s="470">
        <v>5.5882352941176467</v>
      </c>
      <c r="N31" s="470"/>
      <c r="O31" s="457"/>
    </row>
    <row r="32" spans="1:15" x14ac:dyDescent="0.25">
      <c r="A32" s="466" t="s">
        <v>222</v>
      </c>
      <c r="B32" s="433"/>
      <c r="C32" s="433" t="s">
        <v>227</v>
      </c>
      <c r="D32" s="467">
        <v>5474</v>
      </c>
      <c r="E32" s="467">
        <v>8180</v>
      </c>
      <c r="F32" s="467">
        <v>10007</v>
      </c>
      <c r="G32" s="468">
        <v>5835</v>
      </c>
      <c r="H32" s="458">
        <v>4754</v>
      </c>
      <c r="I32" s="467">
        <v>1957</v>
      </c>
      <c r="J32" s="467">
        <v>6907</v>
      </c>
      <c r="K32" s="459">
        <v>4788</v>
      </c>
      <c r="L32" s="458" t="s">
        <v>326</v>
      </c>
      <c r="M32" s="467">
        <v>6134</v>
      </c>
      <c r="N32" s="467"/>
      <c r="O32" s="459"/>
    </row>
    <row r="33" spans="1:15" x14ac:dyDescent="0.25">
      <c r="A33" s="469" t="s">
        <v>223</v>
      </c>
      <c r="B33" s="433"/>
      <c r="C33" s="433" t="s">
        <v>45</v>
      </c>
      <c r="D33" s="470">
        <v>6.2E-2</v>
      </c>
      <c r="E33" s="470">
        <v>5.1999999999999998E-2</v>
      </c>
      <c r="F33" s="470">
        <v>5.0999999999999997E-2</v>
      </c>
      <c r="G33" s="471">
        <v>-1.4999999999999999E-2</v>
      </c>
      <c r="H33" s="454">
        <v>-0.13200000000000001</v>
      </c>
      <c r="I33" s="470">
        <v>-0.76100000000000001</v>
      </c>
      <c r="J33" s="470">
        <v>-0.31</v>
      </c>
      <c r="K33" s="457">
        <v>-0.17899999999999999</v>
      </c>
      <c r="L33" s="454">
        <v>-0.19800000000000001</v>
      </c>
      <c r="M33" s="470">
        <v>2.1343893714869697</v>
      </c>
      <c r="N33" s="470"/>
      <c r="O33" s="457"/>
    </row>
    <row r="34" spans="1:15" s="30" customFormat="1" x14ac:dyDescent="0.25">
      <c r="A34" s="472" t="s">
        <v>224</v>
      </c>
      <c r="B34" s="433"/>
      <c r="C34" s="433" t="s">
        <v>227</v>
      </c>
      <c r="D34" s="473">
        <v>86557</v>
      </c>
      <c r="E34" s="473">
        <v>116286</v>
      </c>
      <c r="F34" s="473">
        <v>127551</v>
      </c>
      <c r="G34" s="474">
        <v>98290</v>
      </c>
      <c r="H34" s="475">
        <v>76258</v>
      </c>
      <c r="I34" s="473">
        <v>8382</v>
      </c>
      <c r="J34" s="473">
        <v>57497</v>
      </c>
      <c r="K34" s="476">
        <v>40131</v>
      </c>
      <c r="L34" s="475" t="s">
        <v>327</v>
      </c>
      <c r="M34" s="473">
        <v>47303</v>
      </c>
      <c r="N34" s="473"/>
      <c r="O34" s="476"/>
    </row>
    <row r="35" spans="1:15" s="30" customFormat="1" x14ac:dyDescent="0.25">
      <c r="A35" s="482" t="s">
        <v>225</v>
      </c>
      <c r="B35" s="439"/>
      <c r="C35" s="439" t="s">
        <v>45</v>
      </c>
      <c r="D35" s="483">
        <v>3.2000000000000001E-2</v>
      </c>
      <c r="E35" s="483">
        <v>3.2000000000000001E-2</v>
      </c>
      <c r="F35" s="483">
        <v>2.9000000000000001E-2</v>
      </c>
      <c r="G35" s="484">
        <v>2E-3</v>
      </c>
      <c r="H35" s="485">
        <v>-0.11899999999999999</v>
      </c>
      <c r="I35" s="483">
        <v>-0.92800000000000005</v>
      </c>
      <c r="J35" s="483">
        <v>-0.54900000000000004</v>
      </c>
      <c r="K35" s="486">
        <v>-0.59199999999999997</v>
      </c>
      <c r="L35" s="485">
        <v>-0.7</v>
      </c>
      <c r="M35" s="483">
        <v>4.6434025292293013</v>
      </c>
      <c r="N35" s="483"/>
      <c r="O35" s="486"/>
    </row>
    <row r="36" spans="1:15" x14ac:dyDescent="0.25">
      <c r="A36" s="430" t="s">
        <v>207</v>
      </c>
      <c r="B36" s="431" t="s">
        <v>46</v>
      </c>
      <c r="C36" s="431"/>
      <c r="D36" s="444"/>
      <c r="E36" s="445"/>
      <c r="F36" s="445"/>
      <c r="G36" s="446"/>
      <c r="H36" s="445"/>
      <c r="I36" s="445"/>
      <c r="J36" s="445"/>
      <c r="K36" s="449"/>
      <c r="L36" s="445"/>
      <c r="M36" s="445"/>
      <c r="N36" s="445"/>
      <c r="O36" s="449"/>
    </row>
    <row r="37" spans="1:15" x14ac:dyDescent="0.25">
      <c r="A37" s="447" t="s">
        <v>208</v>
      </c>
      <c r="B37" s="433"/>
      <c r="C37" s="433" t="s">
        <v>209</v>
      </c>
      <c r="D37" s="450">
        <v>9202.74</v>
      </c>
      <c r="E37" s="451">
        <v>9244.1180000000004</v>
      </c>
      <c r="F37" s="451">
        <v>9436.7540000000008</v>
      </c>
      <c r="G37" s="452">
        <v>8911.5319999999992</v>
      </c>
      <c r="H37" s="451">
        <v>8982.7260000000006</v>
      </c>
      <c r="I37" s="451">
        <v>8211.4220000000005</v>
      </c>
      <c r="J37" s="451">
        <v>8534.4040000000005</v>
      </c>
      <c r="K37" s="453">
        <v>8951.2620000000006</v>
      </c>
      <c r="L37" s="451">
        <v>9317.11</v>
      </c>
      <c r="M37" s="451">
        <v>9115.3860000000004</v>
      </c>
      <c r="N37" s="451"/>
      <c r="O37" s="453"/>
    </row>
    <row r="38" spans="1:15" x14ac:dyDescent="0.25">
      <c r="A38" s="448"/>
      <c r="B38" s="433"/>
      <c r="C38" s="433" t="s">
        <v>45</v>
      </c>
      <c r="D38" s="454">
        <v>6.8000000000000005E-2</v>
      </c>
      <c r="E38" s="455">
        <v>6.9000000000000006E-2</v>
      </c>
      <c r="F38" s="455">
        <v>5.7999999999999996E-2</v>
      </c>
      <c r="G38" s="456">
        <v>-5.5999999999999994E-2</v>
      </c>
      <c r="H38" s="455">
        <v>-2.4E-2</v>
      </c>
      <c r="I38" s="455">
        <v>-0.11199999999999999</v>
      </c>
      <c r="J38" s="455">
        <v>-9.6000000000000002E-2</v>
      </c>
      <c r="K38" s="457">
        <v>4.0000000000000001E-3</v>
      </c>
      <c r="L38" s="455">
        <v>3.7000000000000005E-2</v>
      </c>
      <c r="M38" s="455">
        <v>0.11</v>
      </c>
      <c r="N38" s="455"/>
      <c r="O38" s="457"/>
    </row>
    <row r="39" spans="1:15" x14ac:dyDescent="0.25">
      <c r="A39" s="447" t="s">
        <v>210</v>
      </c>
      <c r="B39" s="433"/>
      <c r="C39" s="433" t="s">
        <v>209</v>
      </c>
      <c r="D39" s="450">
        <v>22050.565999999999</v>
      </c>
      <c r="E39" s="451">
        <v>21760.774000000001</v>
      </c>
      <c r="F39" s="451">
        <v>21733.428</v>
      </c>
      <c r="G39" s="452">
        <v>22557.613000000001</v>
      </c>
      <c r="H39" s="451">
        <v>20826.091</v>
      </c>
      <c r="I39" s="451">
        <v>13201.779</v>
      </c>
      <c r="J39" s="451">
        <v>18349.43</v>
      </c>
      <c r="K39" s="453">
        <v>19305.937000000002</v>
      </c>
      <c r="L39" s="451">
        <v>18876.280999999999</v>
      </c>
      <c r="M39" s="451">
        <v>18476.758999999998</v>
      </c>
      <c r="N39" s="451"/>
      <c r="O39" s="453"/>
    </row>
    <row r="40" spans="1:15" x14ac:dyDescent="0.25">
      <c r="A40" s="448"/>
      <c r="B40" s="433"/>
      <c r="C40" s="433" t="s">
        <v>45</v>
      </c>
      <c r="D40" s="434">
        <v>4.4999999999999998E-2</v>
      </c>
      <c r="E40" s="435">
        <v>0.02</v>
      </c>
      <c r="F40" s="435">
        <v>3.1E-2</v>
      </c>
      <c r="G40" s="436">
        <v>6.7000000000000004E-2</v>
      </c>
      <c r="H40" s="435">
        <v>-5.5999999999999994E-2</v>
      </c>
      <c r="I40" s="435">
        <v>-0.39299999999999996</v>
      </c>
      <c r="J40" s="435">
        <v>-0.156</v>
      </c>
      <c r="K40" s="437">
        <v>-0.14400000000000002</v>
      </c>
      <c r="L40" s="435">
        <v>-9.4E-2</v>
      </c>
      <c r="M40" s="435">
        <v>0.4</v>
      </c>
      <c r="N40" s="435"/>
      <c r="O40" s="437"/>
    </row>
    <row r="41" spans="1:15" x14ac:dyDescent="0.25">
      <c r="A41" s="447" t="s">
        <v>211</v>
      </c>
      <c r="B41" s="433"/>
      <c r="C41" s="433" t="s">
        <v>209</v>
      </c>
      <c r="D41" s="450">
        <v>8352.0590000000011</v>
      </c>
      <c r="E41" s="451">
        <v>8409.2259999999969</v>
      </c>
      <c r="F41" s="451">
        <v>8472.1879999999983</v>
      </c>
      <c r="G41" s="452">
        <v>8538.4940000000006</v>
      </c>
      <c r="H41" s="451">
        <v>8424.9139999999952</v>
      </c>
      <c r="I41" s="451">
        <v>8090.8550000000014</v>
      </c>
      <c r="J41" s="451">
        <v>8671.9639999999963</v>
      </c>
      <c r="K41" s="453">
        <v>8730.3800000000028</v>
      </c>
      <c r="L41" s="451">
        <v>8613.2479999999996</v>
      </c>
      <c r="M41" s="451">
        <v>8879.9489999999969</v>
      </c>
      <c r="N41" s="451"/>
      <c r="O41" s="453"/>
    </row>
    <row r="42" spans="1:15" x14ac:dyDescent="0.25">
      <c r="A42" s="448"/>
      <c r="B42" s="433"/>
      <c r="C42" s="433" t="s">
        <v>45</v>
      </c>
      <c r="D42" s="434">
        <v>1.3999999999999999E-2</v>
      </c>
      <c r="E42" s="435">
        <v>1.8000000000000002E-2</v>
      </c>
      <c r="F42" s="435">
        <v>2.5000000000000001E-2</v>
      </c>
      <c r="G42" s="436">
        <v>2.8999999999999998E-2</v>
      </c>
      <c r="H42" s="435">
        <v>9.0000000000000011E-3</v>
      </c>
      <c r="I42" s="435">
        <v>-3.7999999999999999E-2</v>
      </c>
      <c r="J42" s="435">
        <v>2.4E-2</v>
      </c>
      <c r="K42" s="437">
        <v>2.2000000000000002E-2</v>
      </c>
      <c r="L42" s="435">
        <v>2.2000000000000002E-2</v>
      </c>
      <c r="M42" s="435">
        <v>9.8000000000000004E-2</v>
      </c>
      <c r="N42" s="435"/>
      <c r="O42" s="437"/>
    </row>
    <row r="43" spans="1:15" x14ac:dyDescent="0.25">
      <c r="A43" s="447" t="s">
        <v>212</v>
      </c>
      <c r="B43" s="433"/>
      <c r="C43" s="433" t="s">
        <v>209</v>
      </c>
      <c r="D43" s="450">
        <v>31779.381000000001</v>
      </c>
      <c r="E43" s="451">
        <v>31862.853999999999</v>
      </c>
      <c r="F43" s="451">
        <v>32109.83</v>
      </c>
      <c r="G43" s="452">
        <v>32348.996999999999</v>
      </c>
      <c r="H43" s="451">
        <v>31491.203000000001</v>
      </c>
      <c r="I43" s="451">
        <v>26242.717000000001</v>
      </c>
      <c r="J43" s="451">
        <v>30533.703000000001</v>
      </c>
      <c r="K43" s="453">
        <v>30456.638999999999</v>
      </c>
      <c r="L43" s="451">
        <v>29151.050999999999</v>
      </c>
      <c r="M43" s="451">
        <v>31357.911</v>
      </c>
      <c r="N43" s="451"/>
      <c r="O43" s="453"/>
    </row>
    <row r="44" spans="1:15" x14ac:dyDescent="0.25">
      <c r="A44" s="438"/>
      <c r="B44" s="439"/>
      <c r="C44" s="439" t="s">
        <v>45</v>
      </c>
      <c r="D44" s="440">
        <v>3.4000000000000002E-2</v>
      </c>
      <c r="E44" s="441">
        <v>3.2000000000000001E-2</v>
      </c>
      <c r="F44" s="441">
        <v>3.6000000000000004E-2</v>
      </c>
      <c r="G44" s="442">
        <v>3.2000000000000001E-2</v>
      </c>
      <c r="H44" s="441">
        <v>-9.0000000000000011E-3</v>
      </c>
      <c r="I44" s="441">
        <v>-0.17600000000000002</v>
      </c>
      <c r="J44" s="441">
        <v>-4.9000000000000002E-2</v>
      </c>
      <c r="K44" s="443">
        <v>-5.7999999999999996E-2</v>
      </c>
      <c r="L44" s="441">
        <v>-7.400000000000001E-2</v>
      </c>
      <c r="M44" s="441">
        <v>0.19500000000000001</v>
      </c>
      <c r="N44" s="441"/>
      <c r="O44" s="443"/>
    </row>
    <row r="45" spans="1:15" ht="14.25" customHeight="1" x14ac:dyDescent="0.25">
      <c r="A45" s="575" t="s">
        <v>25</v>
      </c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429"/>
      <c r="M45" s="429"/>
      <c r="N45" s="429"/>
      <c r="O45" s="429"/>
    </row>
    <row r="46" spans="1:15" x14ac:dyDescent="0.25">
      <c r="A46" s="460" t="s">
        <v>228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</row>
    <row r="47" spans="1:15" x14ac:dyDescent="0.25">
      <c r="A47" s="460" t="s">
        <v>80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</row>
  </sheetData>
  <mergeCells count="9">
    <mergeCell ref="A45:K45"/>
    <mergeCell ref="A4:K4"/>
    <mergeCell ref="H5:K5"/>
    <mergeCell ref="L5:O5"/>
    <mergeCell ref="A6:A8"/>
    <mergeCell ref="D6:O6"/>
    <mergeCell ref="D7:G7"/>
    <mergeCell ref="H7:K7"/>
    <mergeCell ref="L7:O7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3"/>
  <sheetViews>
    <sheetView showGridLines="0" zoomScale="80" zoomScaleNormal="80" workbookViewId="0">
      <pane ySplit="7" topLeftCell="A29" activePane="bottomLeft" state="frozen"/>
      <selection pane="bottomLeft" activeCell="W37" sqref="W37"/>
    </sheetView>
  </sheetViews>
  <sheetFormatPr defaultColWidth="9.140625" defaultRowHeight="15" x14ac:dyDescent="0.25"/>
  <cols>
    <col min="1" max="1" width="3.42578125" style="429" customWidth="1"/>
    <col min="2" max="2" width="35.28515625" style="429" customWidth="1"/>
    <col min="3" max="3" width="14.140625" style="429" customWidth="1"/>
    <col min="4" max="11" width="9.85546875" style="429" hidden="1" customWidth="1"/>
    <col min="12" max="18" width="12" style="429" customWidth="1"/>
    <col min="19" max="16384" width="9.140625" style="429"/>
  </cols>
  <sheetData>
    <row r="1" spans="2:18" ht="29.25" hidden="1" customHeight="1" x14ac:dyDescent="0.25"/>
    <row r="2" spans="2:18" ht="53.25" customHeight="1" x14ac:dyDescent="0.3">
      <c r="J2" s="495"/>
      <c r="L2" s="495"/>
      <c r="M2" s="495"/>
      <c r="N2" s="495"/>
      <c r="O2" s="495"/>
      <c r="P2" s="495"/>
      <c r="Q2" s="495"/>
    </row>
    <row r="3" spans="2:18" ht="23.25" customHeight="1" x14ac:dyDescent="0.35">
      <c r="B3" s="580" t="s">
        <v>28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</row>
    <row r="4" spans="2:18" ht="23.25" customHeight="1" x14ac:dyDescent="0.35">
      <c r="B4" s="496"/>
      <c r="C4" s="496"/>
      <c r="D4" s="581">
        <v>2020</v>
      </c>
      <c r="E4" s="581"/>
      <c r="F4" s="581"/>
      <c r="G4" s="581"/>
      <c r="H4" s="581"/>
      <c r="I4" s="581"/>
      <c r="J4" s="581"/>
      <c r="K4" s="581"/>
      <c r="L4" s="582">
        <v>2021</v>
      </c>
      <c r="M4" s="583"/>
      <c r="N4" s="583"/>
      <c r="O4" s="583"/>
      <c r="P4" s="583"/>
      <c r="Q4" s="583"/>
      <c r="R4" s="583"/>
    </row>
    <row r="5" spans="2:18" ht="42.6" customHeight="1" x14ac:dyDescent="0.25">
      <c r="B5" s="520" t="s">
        <v>7</v>
      </c>
      <c r="C5" s="520" t="s">
        <v>91</v>
      </c>
      <c r="D5" s="584" t="s">
        <v>275</v>
      </c>
      <c r="E5" s="548"/>
      <c r="F5" s="585"/>
      <c r="G5" s="548" t="s">
        <v>8</v>
      </c>
      <c r="H5" s="548"/>
      <c r="I5" s="585"/>
      <c r="J5" s="584" t="s">
        <v>238</v>
      </c>
      <c r="K5" s="548"/>
      <c r="L5" s="586" t="s">
        <v>275</v>
      </c>
      <c r="M5" s="587"/>
      <c r="N5" s="588"/>
      <c r="O5" s="584" t="s">
        <v>8</v>
      </c>
      <c r="P5" s="548"/>
      <c r="Q5" s="585"/>
      <c r="R5" s="492" t="s">
        <v>238</v>
      </c>
    </row>
    <row r="6" spans="2:18" ht="47.25" customHeight="1" x14ac:dyDescent="0.25">
      <c r="B6" s="521"/>
      <c r="C6" s="521"/>
      <c r="D6" s="493" t="s">
        <v>243</v>
      </c>
      <c r="E6" s="491" t="s">
        <v>244</v>
      </c>
      <c r="F6" s="491" t="s">
        <v>242</v>
      </c>
      <c r="G6" s="493" t="s">
        <v>243</v>
      </c>
      <c r="H6" s="491" t="s">
        <v>244</v>
      </c>
      <c r="I6" s="491" t="s">
        <v>242</v>
      </c>
      <c r="J6" s="493" t="s">
        <v>243</v>
      </c>
      <c r="K6" s="491" t="s">
        <v>244</v>
      </c>
      <c r="L6" s="493" t="s">
        <v>243</v>
      </c>
      <c r="M6" s="491" t="s">
        <v>244</v>
      </c>
      <c r="N6" s="491" t="s">
        <v>242</v>
      </c>
      <c r="O6" s="493" t="s">
        <v>243</v>
      </c>
      <c r="P6" s="491" t="s">
        <v>244</v>
      </c>
      <c r="Q6" s="491" t="s">
        <v>242</v>
      </c>
      <c r="R6" s="491" t="s">
        <v>276</v>
      </c>
    </row>
    <row r="7" spans="2:18" ht="4.5" customHeight="1" x14ac:dyDescent="0.25">
      <c r="B7" s="288"/>
      <c r="C7" s="288"/>
      <c r="D7" s="289"/>
      <c r="E7" s="289"/>
      <c r="F7" s="289"/>
      <c r="G7" s="289"/>
      <c r="H7" s="289"/>
      <c r="I7" s="289"/>
      <c r="K7" s="289"/>
    </row>
    <row r="8" spans="2:18" ht="19.5" customHeight="1" x14ac:dyDescent="0.25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1">
        <v>13.5</v>
      </c>
      <c r="H8" s="201">
        <v>10.4</v>
      </c>
      <c r="I8" s="201">
        <v>8.5</v>
      </c>
      <c r="J8" s="200"/>
      <c r="K8" s="201"/>
    </row>
    <row r="9" spans="2:18" ht="19.5" customHeight="1" x14ac:dyDescent="0.25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0"/>
      <c r="J9" s="500"/>
      <c r="K9" s="201"/>
    </row>
    <row r="10" spans="2:18" ht="19.5" customHeight="1" x14ac:dyDescent="0.25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0"/>
      <c r="J10" s="200"/>
      <c r="K10" s="499"/>
      <c r="L10" s="201"/>
      <c r="M10" s="201"/>
      <c r="N10" s="201"/>
      <c r="O10" s="201"/>
      <c r="P10" s="201"/>
      <c r="Q10" s="201"/>
      <c r="R10" s="201"/>
    </row>
    <row r="11" spans="2:18" ht="19.5" customHeight="1" x14ac:dyDescent="0.25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0"/>
      <c r="J11" s="200"/>
      <c r="K11" s="201">
        <v>135</v>
      </c>
      <c r="L11" s="201"/>
      <c r="M11" s="201">
        <v>5</v>
      </c>
      <c r="N11" s="201"/>
      <c r="O11" s="201"/>
      <c r="P11" s="201">
        <v>8.6999999999999993</v>
      </c>
      <c r="Q11" s="201"/>
      <c r="R11" s="201"/>
    </row>
    <row r="12" spans="2:18" ht="19.5" customHeight="1" x14ac:dyDescent="0.25">
      <c r="B12" s="497" t="s">
        <v>172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0"/>
      <c r="J12" s="200"/>
      <c r="K12" s="201">
        <v>131.6</v>
      </c>
      <c r="L12" s="201"/>
      <c r="M12" s="201">
        <v>5.8</v>
      </c>
      <c r="N12" s="201"/>
      <c r="O12" s="201"/>
      <c r="P12" s="201">
        <v>7.4</v>
      </c>
      <c r="Q12" s="201"/>
      <c r="R12" s="201">
        <v>124.4</v>
      </c>
    </row>
    <row r="13" spans="2:18" ht="19.5" customHeight="1" x14ac:dyDescent="0.25">
      <c r="B13" s="497" t="s">
        <v>235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0"/>
      <c r="J13" s="499">
        <v>141.80000000000001</v>
      </c>
      <c r="K13" s="499">
        <v>133.1</v>
      </c>
      <c r="L13" s="201"/>
      <c r="M13" s="201"/>
      <c r="N13" s="201"/>
      <c r="O13" s="201"/>
      <c r="P13" s="201"/>
      <c r="Q13" s="201"/>
      <c r="R13" s="201"/>
    </row>
    <row r="14" spans="2:18" ht="19.5" customHeight="1" x14ac:dyDescent="0.25">
      <c r="B14" s="497" t="s">
        <v>232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0"/>
      <c r="J14" s="200"/>
      <c r="K14" s="499">
        <v>134.4</v>
      </c>
      <c r="L14" s="201"/>
      <c r="M14" s="201"/>
      <c r="N14" s="201"/>
      <c r="O14" s="201"/>
      <c r="P14" s="201"/>
      <c r="Q14" s="201"/>
      <c r="R14" s="201"/>
    </row>
    <row r="15" spans="2:18" ht="19.5" customHeight="1" x14ac:dyDescent="0.25">
      <c r="B15" s="497" t="s">
        <v>237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0"/>
      <c r="J15" s="201">
        <v>139.9</v>
      </c>
      <c r="K15" s="201">
        <v>135.9</v>
      </c>
      <c r="L15" s="201"/>
      <c r="M15" s="201"/>
      <c r="N15" s="201"/>
      <c r="O15" s="201"/>
      <c r="P15" s="201"/>
      <c r="Q15" s="201"/>
      <c r="R15" s="201"/>
    </row>
    <row r="16" spans="2:18" ht="19.5" customHeight="1" x14ac:dyDescent="0.25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0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2:18" ht="19.5" customHeight="1" x14ac:dyDescent="0.25">
      <c r="B17" s="497" t="s">
        <v>172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1"/>
      <c r="K17" s="201"/>
      <c r="L17" s="201"/>
      <c r="M17" s="201">
        <v>6</v>
      </c>
      <c r="N17" s="201"/>
      <c r="O17" s="201"/>
      <c r="P17" s="201"/>
      <c r="Q17" s="201"/>
      <c r="R17" s="201"/>
    </row>
    <row r="18" spans="2:18" ht="19.5" customHeight="1" x14ac:dyDescent="0.25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1"/>
      <c r="K18" s="201"/>
      <c r="L18" s="201"/>
      <c r="M18" s="201"/>
      <c r="N18" s="201"/>
      <c r="O18" s="201"/>
      <c r="P18" s="201"/>
      <c r="Q18" s="201"/>
      <c r="R18" s="201"/>
    </row>
    <row r="19" spans="2:18" ht="19.5" customHeight="1" x14ac:dyDescent="0.25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1"/>
      <c r="K19" s="201"/>
    </row>
    <row r="20" spans="2:18" ht="19.5" customHeight="1" x14ac:dyDescent="0.25">
      <c r="B20" s="497" t="s">
        <v>235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1"/>
      <c r="K20" s="201">
        <v>137.6</v>
      </c>
      <c r="L20" s="201"/>
      <c r="M20" s="201">
        <v>4.8</v>
      </c>
      <c r="N20" s="201"/>
      <c r="O20" s="201"/>
      <c r="P20" s="201">
        <v>8.8000000000000007</v>
      </c>
      <c r="Q20" s="201"/>
      <c r="R20" s="201">
        <v>134.5</v>
      </c>
    </row>
    <row r="21" spans="2:18" ht="19.5" customHeight="1" x14ac:dyDescent="0.25">
      <c r="B21" s="497" t="s">
        <v>232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1"/>
      <c r="K21" s="201">
        <v>133.80000000000001</v>
      </c>
    </row>
    <row r="22" spans="2:18" ht="19.5" customHeight="1" x14ac:dyDescent="0.25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1"/>
      <c r="K22" s="201"/>
    </row>
    <row r="23" spans="2:18" ht="19.5" customHeight="1" x14ac:dyDescent="0.25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1"/>
      <c r="K23" s="201"/>
      <c r="L23" s="499"/>
      <c r="M23" s="499">
        <v>2.5</v>
      </c>
      <c r="N23" s="499"/>
      <c r="O23" s="499"/>
      <c r="P23" s="499"/>
      <c r="Q23" s="499"/>
      <c r="R23" s="499"/>
    </row>
    <row r="24" spans="2:18" ht="19.5" customHeight="1" x14ac:dyDescent="0.25">
      <c r="B24" s="497" t="s">
        <v>232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1"/>
      <c r="K24" s="201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</row>
    <row r="25" spans="2:18" ht="19.5" customHeight="1" x14ac:dyDescent="0.25">
      <c r="B25" s="497" t="s">
        <v>253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1"/>
      <c r="K25" s="201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</row>
    <row r="26" spans="2:18" ht="19.5" customHeight="1" x14ac:dyDescent="0.25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1"/>
      <c r="K26" s="201"/>
      <c r="L26" s="499"/>
      <c r="M26" s="499"/>
      <c r="N26" s="499"/>
      <c r="O26" s="499"/>
      <c r="P26" s="499"/>
      <c r="Q26" s="499"/>
      <c r="R26" s="499"/>
    </row>
    <row r="27" spans="2:18" ht="19.5" customHeight="1" x14ac:dyDescent="0.25">
      <c r="B27" s="497" t="s">
        <v>172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1"/>
      <c r="K27" s="201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</row>
    <row r="28" spans="2:18" ht="19.5" customHeight="1" x14ac:dyDescent="0.25">
      <c r="B28" s="497" t="s">
        <v>237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1"/>
      <c r="K28" s="201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</row>
    <row r="29" spans="2:18" ht="19.5" customHeight="1" x14ac:dyDescent="0.25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1"/>
      <c r="K29" s="201"/>
      <c r="L29" s="499"/>
      <c r="M29" s="499">
        <v>3.9</v>
      </c>
      <c r="N29" s="499"/>
      <c r="O29" s="499"/>
      <c r="P29" s="499">
        <v>8.8000000000000007</v>
      </c>
      <c r="Q29" s="499"/>
      <c r="R29" s="499"/>
    </row>
    <row r="30" spans="2:18" ht="19.5" customHeight="1" x14ac:dyDescent="0.25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1"/>
      <c r="K30" s="201"/>
      <c r="L30" s="499"/>
      <c r="M30" s="499"/>
      <c r="N30" s="499"/>
      <c r="O30" s="499"/>
      <c r="P30" s="499"/>
      <c r="Q30" s="499"/>
      <c r="R30" s="499"/>
    </row>
    <row r="31" spans="2:18" ht="19.5" customHeight="1" x14ac:dyDescent="0.25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1"/>
      <c r="K31" s="201"/>
      <c r="L31" s="499"/>
      <c r="M31" s="499">
        <v>-2</v>
      </c>
      <c r="N31" s="499"/>
      <c r="O31" s="499"/>
      <c r="P31" s="499"/>
      <c r="Q31" s="499"/>
      <c r="R31" s="499"/>
    </row>
    <row r="32" spans="2:18" ht="19.5" customHeight="1" x14ac:dyDescent="0.25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1"/>
      <c r="K32" s="201"/>
      <c r="L32" s="499">
        <v>2.5</v>
      </c>
      <c r="M32" s="499"/>
      <c r="N32" s="499">
        <v>4.5</v>
      </c>
      <c r="O32" s="499"/>
      <c r="P32" s="499"/>
      <c r="Q32" s="499"/>
      <c r="R32" s="499"/>
    </row>
    <row r="33" spans="2:18" ht="19.5" customHeight="1" x14ac:dyDescent="0.25">
      <c r="B33" s="497" t="s">
        <v>172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</row>
    <row r="34" spans="2:18" ht="19.5" customHeight="1" x14ac:dyDescent="0.25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</row>
    <row r="35" spans="2:18" ht="19.5" customHeight="1" x14ac:dyDescent="0.25">
      <c r="B35" s="497" t="s">
        <v>235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</row>
    <row r="36" spans="2:18" ht="19.5" customHeight="1" x14ac:dyDescent="0.25">
      <c r="B36" s="497" t="s">
        <v>253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</row>
    <row r="37" spans="2:18" ht="19.5" customHeight="1" x14ac:dyDescent="0.25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</row>
    <row r="38" spans="2:18" ht="19.5" customHeight="1" x14ac:dyDescent="0.25">
      <c r="B38" s="497" t="s">
        <v>232</v>
      </c>
      <c r="C38" s="498">
        <v>44301</v>
      </c>
      <c r="M38" s="499">
        <v>4</v>
      </c>
      <c r="P38" s="499">
        <v>7.3</v>
      </c>
      <c r="R38" s="499"/>
    </row>
    <row r="39" spans="2:18" ht="19.149999999999999" customHeight="1" x14ac:dyDescent="0.25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</row>
    <row r="40" spans="2:18" ht="19.149999999999999" customHeight="1" x14ac:dyDescent="0.25">
      <c r="B40" s="497" t="s">
        <v>172</v>
      </c>
      <c r="C40" s="498">
        <v>44328</v>
      </c>
      <c r="M40" s="499">
        <v>3.9</v>
      </c>
      <c r="N40" s="499"/>
      <c r="P40" s="499">
        <v>6.8</v>
      </c>
      <c r="R40" s="499">
        <v>127.2</v>
      </c>
    </row>
    <row r="41" spans="2:18" ht="19.149999999999999" customHeight="1" x14ac:dyDescent="0.25">
      <c r="B41" s="497" t="s">
        <v>237</v>
      </c>
      <c r="C41" s="498">
        <v>44347</v>
      </c>
      <c r="M41" s="499">
        <v>3.7</v>
      </c>
      <c r="N41" s="499"/>
      <c r="P41" s="499">
        <v>7.4</v>
      </c>
      <c r="R41" s="499">
        <v>133.4</v>
      </c>
    </row>
    <row r="42" spans="2:18" ht="19.149999999999999" customHeight="1" x14ac:dyDescent="0.25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</row>
    <row r="43" spans="2:18" ht="19.149999999999999" customHeight="1" x14ac:dyDescent="0.25">
      <c r="B43" s="497" t="s">
        <v>172</v>
      </c>
      <c r="C43" s="498">
        <v>44384</v>
      </c>
      <c r="M43" s="499">
        <v>3.9</v>
      </c>
      <c r="N43" s="499"/>
      <c r="P43" s="499"/>
      <c r="R43" s="499"/>
    </row>
    <row r="44" spans="2:18" ht="19.149999999999999" customHeight="1" x14ac:dyDescent="0.25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</row>
    <row r="45" spans="2:18" ht="19.149999999999999" customHeight="1" x14ac:dyDescent="0.25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</row>
    <row r="46" spans="2:18" ht="19.149999999999999" customHeight="1" x14ac:dyDescent="0.25">
      <c r="B46" s="497" t="s">
        <v>235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</row>
    <row r="47" spans="2:18" ht="19.149999999999999" customHeight="1" x14ac:dyDescent="0.25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</row>
    <row r="48" spans="2:18" ht="19.149999999999999" customHeight="1" x14ac:dyDescent="0.25">
      <c r="B48" s="497" t="s">
        <v>232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</row>
    <row r="49" spans="2:18" ht="19.149999999999999" customHeight="1" x14ac:dyDescent="0.25">
      <c r="B49" s="497" t="s">
        <v>9</v>
      </c>
      <c r="C49" s="498">
        <v>44482</v>
      </c>
      <c r="L49" s="499">
        <v>3.2</v>
      </c>
      <c r="M49" s="499">
        <v>3.7</v>
      </c>
      <c r="N49" s="499">
        <v>4.2</v>
      </c>
      <c r="O49" s="499">
        <v>6.8</v>
      </c>
      <c r="P49" s="499">
        <v>6.7</v>
      </c>
      <c r="Q49" s="499">
        <v>6.6</v>
      </c>
      <c r="R49" s="499"/>
    </row>
    <row r="50" spans="2:18" ht="3" customHeight="1" x14ac:dyDescent="0.25">
      <c r="B50" s="501"/>
      <c r="C50" s="5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</row>
    <row r="51" spans="2:18" ht="8.25" customHeight="1" x14ac:dyDescent="0.25">
      <c r="B51" s="163"/>
      <c r="C51" s="163"/>
      <c r="D51" s="203"/>
      <c r="E51" s="203"/>
      <c r="F51" s="203"/>
      <c r="G51" s="203"/>
      <c r="H51" s="203"/>
      <c r="I51" s="203"/>
      <c r="J51" s="200"/>
      <c r="K51" s="203"/>
    </row>
    <row r="52" spans="2:18" ht="15.75" x14ac:dyDescent="0.25">
      <c r="B52" s="497" t="s">
        <v>236</v>
      </c>
      <c r="C52" s="163"/>
      <c r="D52" s="499">
        <f>AVERAGE(D8,D9,D10,D13,D15,D16,D18,D19,D23,D26)</f>
        <v>-11.79</v>
      </c>
      <c r="E52" s="499">
        <f>AVERAGE(E8:E32)</f>
        <v>-8.2125000000000004</v>
      </c>
      <c r="F52" s="499">
        <f>AVERAGE(F8,F18,F23)</f>
        <v>-6</v>
      </c>
      <c r="G52" s="499">
        <f>AVERAGE(G8,G9,G13,G15,G18)</f>
        <v>12.4</v>
      </c>
      <c r="H52" s="499">
        <f>AVERAGE(H8,H9,H11,H12,H13,H14,H15,H16,H18,H20,H21,H22,H23,H24,H25,H27,H28,H29,H32)</f>
        <v>9.4222222222222207</v>
      </c>
      <c r="I52" s="499">
        <f>AVERAGE(I8,I18)</f>
        <v>8.0500000000000007</v>
      </c>
      <c r="J52" s="499">
        <f>AVERAGE(J13,J15)</f>
        <v>140.85000000000002</v>
      </c>
      <c r="K52" s="499">
        <f>AVERAGE(K11,K12,K13,K14,K15,K20,K21,K24,K25,K27,K28)</f>
        <v>134.96363636363637</v>
      </c>
      <c r="L52" s="499">
        <f>AVERAGE(L32,L37,L44)</f>
        <v>0.83333333333333337</v>
      </c>
      <c r="M52" s="499">
        <f>AVERAGE(M11,M12,M17,M20,M23,M24,M25,M27,M28,M29,M31,M33,M34,M35,M36,M37,M38,M39,M40,M41,M42,M43,M44,M45,M46,M47)</f>
        <v>3.9115384615384619</v>
      </c>
      <c r="N52" s="499">
        <f>AVERAGE(N32,N37,N39,N44,N45)</f>
        <v>4.5999999999999996</v>
      </c>
      <c r="O52" s="499">
        <f>AVERAGE(O37,O44)</f>
        <v>7.7</v>
      </c>
      <c r="P52" s="499">
        <f>AVERAGE(P11,P12,P20,P24,P25,P27,P28,P29,P34,P35,P36,P37,P38,P40,P41,P42,P44,P46,P47)</f>
        <v>7.6789473684210545</v>
      </c>
      <c r="Q52" s="499">
        <f>AVERAGE(Q37,Q44)</f>
        <v>7.0500000000000007</v>
      </c>
      <c r="R52" s="499">
        <f>AVERAGE(R12,R20,R24,R25,R27,R28,R35,R37,R40,R41,R46)</f>
        <v>130.78181818181818</v>
      </c>
    </row>
    <row r="53" spans="2:18" ht="15.75" x14ac:dyDescent="0.25">
      <c r="B53" s="163"/>
      <c r="C53" s="163"/>
      <c r="D53" s="204"/>
      <c r="E53" s="204"/>
      <c r="F53" s="204"/>
      <c r="G53" s="204"/>
      <c r="H53" s="204"/>
      <c r="I53" s="204"/>
      <c r="J53" s="200"/>
      <c r="K53" s="204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40625" defaultRowHeight="15" x14ac:dyDescent="0.25"/>
  <cols>
    <col min="1" max="1" width="4" style="28" customWidth="1"/>
    <col min="2" max="2" width="18.28515625" style="28" customWidth="1"/>
    <col min="3" max="3" width="12.140625" style="28" customWidth="1"/>
    <col min="4" max="4" width="10.7109375" style="28" customWidth="1"/>
    <col min="5" max="5" width="13" style="28" customWidth="1"/>
    <col min="6" max="6" width="11.7109375" style="28" customWidth="1"/>
    <col min="7" max="10" width="11.85546875" style="28" customWidth="1"/>
    <col min="11" max="11" width="12" style="28" customWidth="1"/>
    <col min="12" max="12" width="11.85546875" style="28" customWidth="1"/>
    <col min="13" max="13" width="12.42578125" style="28" customWidth="1"/>
    <col min="14" max="14" width="13.42578125" style="28" customWidth="1"/>
    <col min="15" max="15" width="11.5703125" style="28" customWidth="1"/>
    <col min="16" max="16" width="13.42578125" style="28" customWidth="1"/>
    <col min="17" max="17" width="13.7109375" style="28" customWidth="1"/>
    <col min="18" max="18" width="9.140625" style="28"/>
    <col min="19" max="19" width="17" style="28" customWidth="1"/>
    <col min="20" max="16384" width="9.140625" style="28"/>
  </cols>
  <sheetData>
    <row r="1" spans="2:19" ht="29.25" customHeight="1" x14ac:dyDescent="0.25"/>
    <row r="2" spans="2:19" ht="35.1" customHeight="1" x14ac:dyDescent="0.25"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74"/>
    </row>
    <row r="3" spans="2:19" s="233" customFormat="1" ht="35.1" customHeight="1" x14ac:dyDescent="0.25">
      <c r="B3" s="602" t="s">
        <v>288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19" s="233" customFormat="1" ht="21.75" customHeight="1" x14ac:dyDescent="0.25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25">
      <c r="B5" s="592" t="s">
        <v>298</v>
      </c>
      <c r="C5" s="592"/>
      <c r="D5" s="592"/>
      <c r="E5" s="592"/>
      <c r="F5" s="592"/>
      <c r="G5" s="592"/>
      <c r="H5" s="592"/>
      <c r="I5" s="592"/>
      <c r="J5" s="592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25">
      <c r="B6" s="593" t="s">
        <v>85</v>
      </c>
      <c r="C6" s="593"/>
      <c r="D6" s="593"/>
      <c r="E6" s="593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25">
      <c r="B7" s="594" t="s">
        <v>103</v>
      </c>
      <c r="C7" s="595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25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25">
      <c r="B9" s="591" t="s">
        <v>289</v>
      </c>
      <c r="C9" s="591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25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25">
      <c r="B11" s="592" t="s">
        <v>299</v>
      </c>
      <c r="C11" s="592"/>
      <c r="D11" s="592"/>
      <c r="E11" s="592"/>
      <c r="F11" s="592"/>
      <c r="G11" s="592"/>
      <c r="H11" s="592"/>
      <c r="I11" s="592"/>
      <c r="J11" s="592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25">
      <c r="B12" s="593" t="s">
        <v>85</v>
      </c>
      <c r="C12" s="593"/>
      <c r="D12" s="593"/>
      <c r="E12" s="593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25">
      <c r="B13" s="594" t="s">
        <v>103</v>
      </c>
      <c r="C13" s="595"/>
      <c r="D13" s="91" t="s">
        <v>120</v>
      </c>
      <c r="E13" s="89" t="s">
        <v>121</v>
      </c>
      <c r="F13" s="93" t="s">
        <v>122</v>
      </c>
      <c r="G13" s="89" t="s">
        <v>293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25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25">
      <c r="B15" s="591" t="s">
        <v>289</v>
      </c>
      <c r="C15" s="591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25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25">
      <c r="B17" s="592" t="s">
        <v>300</v>
      </c>
      <c r="C17" s="592"/>
      <c r="D17" s="592"/>
      <c r="E17" s="592"/>
      <c r="F17" s="592"/>
      <c r="G17" s="592"/>
      <c r="H17" s="592"/>
      <c r="I17" s="592"/>
      <c r="J17" s="592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25">
      <c r="B18" s="593" t="s">
        <v>85</v>
      </c>
      <c r="C18" s="593"/>
      <c r="D18" s="593"/>
      <c r="E18" s="593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25">
      <c r="B19" s="594" t="s">
        <v>103</v>
      </c>
      <c r="C19" s="595"/>
      <c r="D19" s="91" t="s">
        <v>301</v>
      </c>
      <c r="E19" s="89" t="s">
        <v>302</v>
      </c>
      <c r="F19" s="93" t="s">
        <v>303</v>
      </c>
      <c r="G19" s="89" t="s">
        <v>293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25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25">
      <c r="B21" s="591" t="s">
        <v>289</v>
      </c>
      <c r="C21" s="591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25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25">
      <c r="B23" s="592" t="s">
        <v>290</v>
      </c>
      <c r="C23" s="592"/>
      <c r="D23" s="592"/>
      <c r="E23" s="592"/>
      <c r="F23" s="592"/>
      <c r="G23" s="592"/>
      <c r="H23" s="592"/>
      <c r="I23" s="592"/>
      <c r="J23" s="592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25">
      <c r="B24" s="593" t="s">
        <v>85</v>
      </c>
      <c r="C24" s="593"/>
      <c r="D24" s="593"/>
      <c r="E24" s="593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25">
      <c r="B25" s="596" t="s">
        <v>103</v>
      </c>
      <c r="C25" s="597"/>
      <c r="D25" s="598" t="s">
        <v>294</v>
      </c>
      <c r="E25" s="599"/>
      <c r="F25" s="599"/>
      <c r="G25" s="599"/>
      <c r="H25" s="600" t="s">
        <v>295</v>
      </c>
      <c r="I25" s="601"/>
      <c r="J25" s="601"/>
      <c r="K25" s="601"/>
      <c r="L25" s="600" t="s">
        <v>125</v>
      </c>
      <c r="M25" s="601"/>
      <c r="N25" s="601"/>
      <c r="O25" s="601"/>
      <c r="P25" s="600" t="s">
        <v>296</v>
      </c>
      <c r="Q25" s="601"/>
      <c r="R25" s="601"/>
      <c r="S25" s="601"/>
      <c r="T25" s="589" t="s">
        <v>297</v>
      </c>
      <c r="U25" s="590"/>
      <c r="V25" s="590"/>
      <c r="W25" s="590"/>
      <c r="X25" s="589" t="s">
        <v>126</v>
      </c>
      <c r="Y25" s="590"/>
      <c r="Z25" s="590"/>
      <c r="AA25" s="590"/>
    </row>
    <row r="26" spans="2:27" s="255" customFormat="1" ht="75.75" customHeight="1" x14ac:dyDescent="0.25">
      <c r="B26" s="594"/>
      <c r="C26" s="595"/>
      <c r="D26" s="91" t="s">
        <v>291</v>
      </c>
      <c r="E26" s="89" t="s">
        <v>292</v>
      </c>
      <c r="F26" s="89" t="s">
        <v>265</v>
      </c>
      <c r="G26" s="93" t="s">
        <v>293</v>
      </c>
      <c r="H26" s="91" t="s">
        <v>291</v>
      </c>
      <c r="I26" s="89" t="s">
        <v>292</v>
      </c>
      <c r="J26" s="89" t="s">
        <v>265</v>
      </c>
      <c r="K26" s="93" t="s">
        <v>293</v>
      </c>
      <c r="L26" s="91" t="s">
        <v>291</v>
      </c>
      <c r="M26" s="89" t="s">
        <v>292</v>
      </c>
      <c r="N26" s="89" t="s">
        <v>265</v>
      </c>
      <c r="O26" s="93" t="s">
        <v>293</v>
      </c>
      <c r="P26" s="91" t="s">
        <v>291</v>
      </c>
      <c r="Q26" s="89" t="s">
        <v>292</v>
      </c>
      <c r="R26" s="89" t="s">
        <v>265</v>
      </c>
      <c r="S26" s="93" t="s">
        <v>293</v>
      </c>
      <c r="T26" s="91" t="s">
        <v>291</v>
      </c>
      <c r="U26" s="89" t="s">
        <v>292</v>
      </c>
      <c r="V26" s="89" t="s">
        <v>265</v>
      </c>
      <c r="W26" s="93" t="s">
        <v>293</v>
      </c>
      <c r="X26" s="91" t="s">
        <v>291</v>
      </c>
      <c r="Y26" s="89" t="s">
        <v>292</v>
      </c>
      <c r="Z26" s="89" t="s">
        <v>265</v>
      </c>
      <c r="AA26" s="93" t="s">
        <v>293</v>
      </c>
    </row>
    <row r="27" spans="2:27" s="255" customFormat="1" ht="7.5" customHeight="1" x14ac:dyDescent="0.25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25">
      <c r="B28" s="591" t="s">
        <v>289</v>
      </c>
      <c r="C28" s="591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25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25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25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25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25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25">
      <c r="B34" s="602" t="s">
        <v>259</v>
      </c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</row>
    <row r="35" spans="2:23" x14ac:dyDescent="0.25">
      <c r="B35" s="592" t="s">
        <v>261</v>
      </c>
      <c r="C35" s="592"/>
      <c r="D35" s="592"/>
      <c r="E35" s="592"/>
      <c r="F35" s="592"/>
      <c r="G35" s="592"/>
      <c r="H35" s="592"/>
      <c r="I35" s="592"/>
      <c r="J35" s="592"/>
      <c r="N35" s="10"/>
      <c r="O35" s="10"/>
    </row>
    <row r="36" spans="2:23" x14ac:dyDescent="0.25">
      <c r="B36" s="592"/>
      <c r="C36" s="592"/>
      <c r="D36" s="592"/>
      <c r="E36" s="592"/>
      <c r="F36" s="592"/>
      <c r="G36" s="592"/>
      <c r="H36" s="592"/>
      <c r="I36" s="592"/>
      <c r="J36" s="592"/>
      <c r="N36" s="10"/>
      <c r="O36" s="10"/>
    </row>
    <row r="37" spans="2:23" ht="15.75" customHeight="1" x14ac:dyDescent="0.25">
      <c r="B37" s="593" t="s">
        <v>85</v>
      </c>
      <c r="C37" s="593"/>
      <c r="D37" s="593"/>
      <c r="E37" s="593"/>
      <c r="F37" s="220"/>
      <c r="G37" s="220"/>
      <c r="H37" s="220"/>
      <c r="I37" s="220"/>
      <c r="J37" s="220"/>
      <c r="N37" s="10"/>
      <c r="O37" s="10"/>
    </row>
    <row r="38" spans="2:23" ht="15" customHeight="1" x14ac:dyDescent="0.25">
      <c r="B38" s="596" t="s">
        <v>103</v>
      </c>
      <c r="C38" s="597"/>
      <c r="D38" s="598" t="s">
        <v>262</v>
      </c>
      <c r="E38" s="599"/>
      <c r="F38" s="599"/>
      <c r="G38" s="599"/>
      <c r="H38" s="600" t="s">
        <v>266</v>
      </c>
      <c r="I38" s="601"/>
      <c r="J38" s="601"/>
      <c r="K38" s="601"/>
      <c r="L38" s="600" t="s">
        <v>125</v>
      </c>
      <c r="M38" s="601"/>
      <c r="N38" s="601"/>
      <c r="O38" s="601"/>
      <c r="P38" s="600" t="s">
        <v>126</v>
      </c>
      <c r="Q38" s="601"/>
      <c r="R38" s="601"/>
      <c r="S38" s="601"/>
      <c r="T38" s="600" t="s">
        <v>127</v>
      </c>
      <c r="U38" s="601"/>
      <c r="V38" s="601"/>
      <c r="W38" s="601"/>
    </row>
    <row r="39" spans="2:23" ht="67.5" x14ac:dyDescent="0.25">
      <c r="B39" s="594"/>
      <c r="C39" s="595"/>
      <c r="D39" s="91" t="s">
        <v>263</v>
      </c>
      <c r="E39" s="89" t="s">
        <v>264</v>
      </c>
      <c r="F39" s="89" t="s">
        <v>265</v>
      </c>
      <c r="G39" s="93" t="s">
        <v>132</v>
      </c>
      <c r="H39" s="91" t="s">
        <v>263</v>
      </c>
      <c r="I39" s="89" t="s">
        <v>264</v>
      </c>
      <c r="J39" s="89" t="s">
        <v>265</v>
      </c>
      <c r="K39" s="93" t="s">
        <v>132</v>
      </c>
      <c r="L39" s="91" t="s">
        <v>263</v>
      </c>
      <c r="M39" s="89" t="s">
        <v>264</v>
      </c>
      <c r="N39" s="89" t="s">
        <v>265</v>
      </c>
      <c r="O39" s="93" t="s">
        <v>132</v>
      </c>
      <c r="P39" s="91" t="s">
        <v>263</v>
      </c>
      <c r="Q39" s="89" t="s">
        <v>264</v>
      </c>
      <c r="R39" s="89" t="s">
        <v>265</v>
      </c>
      <c r="S39" s="93" t="s">
        <v>132</v>
      </c>
      <c r="T39" s="91" t="s">
        <v>263</v>
      </c>
      <c r="U39" s="89" t="s">
        <v>264</v>
      </c>
      <c r="V39" s="89" t="s">
        <v>265</v>
      </c>
      <c r="W39" s="93" t="s">
        <v>132</v>
      </c>
    </row>
    <row r="40" spans="2:23" x14ac:dyDescent="0.25">
      <c r="B40" s="34"/>
      <c r="C40" s="35"/>
      <c r="N40" s="10"/>
      <c r="O40" s="10"/>
    </row>
    <row r="41" spans="2:23" x14ac:dyDescent="0.25">
      <c r="B41" s="591" t="s">
        <v>260</v>
      </c>
      <c r="C41" s="591"/>
      <c r="D41" s="219">
        <v>13.482953572040431</v>
      </c>
      <c r="E41" s="219">
        <v>3.7176631831420246</v>
      </c>
      <c r="F41" s="219">
        <v>74.901490491690936</v>
      </c>
      <c r="G41" s="219">
        <v>7.8978927531266061</v>
      </c>
      <c r="H41" s="219">
        <v>15.367483296213807</v>
      </c>
      <c r="I41" s="219">
        <v>5.3794757580949124</v>
      </c>
      <c r="J41" s="219">
        <v>69.470618468391294</v>
      </c>
      <c r="K41" s="219">
        <v>9.782422477299983</v>
      </c>
      <c r="L41" s="219">
        <v>20.215864313859861</v>
      </c>
      <c r="M41" s="219">
        <v>6.4759294157957852</v>
      </c>
      <c r="N41" s="219">
        <v>63.268802467020734</v>
      </c>
      <c r="O41" s="219">
        <v>10.039403803323625</v>
      </c>
      <c r="P41" s="219">
        <v>18.965221860544801</v>
      </c>
      <c r="Q41" s="219">
        <v>5.5507966421106731</v>
      </c>
      <c r="R41" s="219">
        <v>64.12540688709953</v>
      </c>
      <c r="S41" s="219">
        <v>11.358574610244988</v>
      </c>
      <c r="T41" s="219">
        <v>17.114956313174577</v>
      </c>
      <c r="U41" s="219">
        <v>7.0584204214493758</v>
      </c>
      <c r="V41" s="219">
        <v>66.215521672091825</v>
      </c>
      <c r="W41" s="219">
        <v>9.6111015932842214</v>
      </c>
    </row>
    <row r="42" spans="2:23" x14ac:dyDescent="0.25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25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25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25">
      <c r="B45" s="592" t="s">
        <v>267</v>
      </c>
      <c r="C45" s="592"/>
      <c r="D45" s="592"/>
      <c r="E45" s="592"/>
      <c r="F45" s="592"/>
      <c r="G45" s="592"/>
      <c r="H45" s="592"/>
      <c r="I45" s="592"/>
      <c r="J45" s="592"/>
      <c r="L45" s="10"/>
      <c r="M45" s="10"/>
      <c r="N45" s="10"/>
      <c r="O45" s="10"/>
    </row>
    <row r="46" spans="2:23" x14ac:dyDescent="0.25">
      <c r="B46" s="592"/>
      <c r="C46" s="592"/>
      <c r="D46" s="592"/>
      <c r="E46" s="592"/>
      <c r="F46" s="592"/>
      <c r="G46" s="592"/>
      <c r="H46" s="592"/>
      <c r="I46" s="592"/>
      <c r="J46" s="592"/>
      <c r="L46" s="10"/>
      <c r="M46" s="10"/>
      <c r="N46" s="10"/>
      <c r="O46" s="10"/>
    </row>
    <row r="47" spans="2:23" x14ac:dyDescent="0.25">
      <c r="B47" s="593" t="s">
        <v>85</v>
      </c>
      <c r="C47" s="593"/>
      <c r="D47" s="593"/>
      <c r="E47" s="593"/>
      <c r="F47" s="220"/>
      <c r="G47" s="220"/>
      <c r="H47" s="220"/>
      <c r="I47" s="220"/>
      <c r="J47" s="220"/>
      <c r="L47" s="10"/>
      <c r="M47" s="10"/>
      <c r="N47" s="10"/>
      <c r="O47" s="10"/>
    </row>
    <row r="48" spans="2:23" ht="15" customHeight="1" x14ac:dyDescent="0.25">
      <c r="B48" s="596" t="s">
        <v>103</v>
      </c>
      <c r="C48" s="597"/>
      <c r="D48" s="603">
        <v>2020</v>
      </c>
      <c r="E48" s="604"/>
      <c r="F48" s="604"/>
      <c r="G48" s="604"/>
      <c r="H48" s="603">
        <v>2021</v>
      </c>
      <c r="I48" s="604"/>
      <c r="J48" s="604"/>
      <c r="K48" s="604"/>
      <c r="L48" s="10"/>
      <c r="M48" s="10"/>
      <c r="N48" s="10"/>
      <c r="O48" s="10"/>
    </row>
    <row r="49" spans="2:23" ht="56.25" x14ac:dyDescent="0.25">
      <c r="B49" s="594"/>
      <c r="C49" s="595"/>
      <c r="D49" s="91" t="s">
        <v>268</v>
      </c>
      <c r="E49" s="89" t="s">
        <v>269</v>
      </c>
      <c r="F49" s="89" t="s">
        <v>270</v>
      </c>
      <c r="G49" s="93" t="s">
        <v>132</v>
      </c>
      <c r="H49" s="91" t="s">
        <v>268</v>
      </c>
      <c r="I49" s="89" t="s">
        <v>269</v>
      </c>
      <c r="J49" s="89" t="s">
        <v>270</v>
      </c>
      <c r="K49" s="93" t="s">
        <v>132</v>
      </c>
      <c r="L49" s="10"/>
      <c r="M49" s="10"/>
      <c r="N49" s="10"/>
      <c r="O49" s="10"/>
    </row>
    <row r="50" spans="2:23" x14ac:dyDescent="0.25">
      <c r="B50" s="34"/>
      <c r="C50" s="35"/>
      <c r="L50" s="10"/>
      <c r="M50" s="10"/>
      <c r="N50" s="10"/>
      <c r="O50" s="10"/>
    </row>
    <row r="51" spans="2:23" x14ac:dyDescent="0.25">
      <c r="B51" s="591" t="s">
        <v>260</v>
      </c>
      <c r="C51" s="591"/>
      <c r="D51" s="219">
        <v>8.874421792016447</v>
      </c>
      <c r="E51" s="219">
        <v>73.410998800753816</v>
      </c>
      <c r="F51" s="219">
        <v>4.2830221003940379</v>
      </c>
      <c r="G51" s="219">
        <v>13.431557306835703</v>
      </c>
      <c r="H51" s="219">
        <v>10.090800068528354</v>
      </c>
      <c r="I51" s="219">
        <v>57.992119239335274</v>
      </c>
      <c r="J51" s="219">
        <v>10.4163097481583</v>
      </c>
      <c r="K51" s="219">
        <v>21.500770943978072</v>
      </c>
      <c r="L51" s="10"/>
      <c r="M51" s="10"/>
      <c r="N51" s="10"/>
      <c r="O51" s="10"/>
    </row>
    <row r="52" spans="2:23" x14ac:dyDescent="0.25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25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25">
      <c r="B54" s="592" t="s">
        <v>271</v>
      </c>
      <c r="C54" s="592"/>
      <c r="D54" s="592"/>
      <c r="E54" s="592"/>
      <c r="F54" s="592"/>
      <c r="G54" s="592"/>
      <c r="H54" s="592"/>
      <c r="I54" s="592"/>
      <c r="J54" s="592"/>
      <c r="K54" s="592"/>
      <c r="L54" s="10"/>
      <c r="M54" s="10"/>
      <c r="N54" s="10"/>
      <c r="O54" s="10"/>
    </row>
    <row r="55" spans="2:23" ht="29.25" customHeight="1" x14ac:dyDescent="0.25"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10"/>
      <c r="M55" s="10"/>
      <c r="N55" s="10"/>
      <c r="O55" s="10"/>
    </row>
    <row r="56" spans="2:23" x14ac:dyDescent="0.25">
      <c r="B56" s="593" t="s">
        <v>85</v>
      </c>
      <c r="C56" s="593"/>
      <c r="D56" s="593"/>
      <c r="E56" s="593"/>
      <c r="F56" s="220"/>
      <c r="G56" s="220"/>
      <c r="H56" s="220"/>
      <c r="I56" s="220"/>
      <c r="J56" s="220"/>
      <c r="K56" s="220"/>
      <c r="L56" s="10"/>
      <c r="M56" s="10"/>
      <c r="N56" s="10"/>
      <c r="O56" s="10"/>
    </row>
    <row r="57" spans="2:23" ht="45" x14ac:dyDescent="0.25">
      <c r="B57" s="594" t="s">
        <v>103</v>
      </c>
      <c r="C57" s="595"/>
      <c r="D57" s="91" t="s">
        <v>272</v>
      </c>
      <c r="E57" s="89" t="s">
        <v>273</v>
      </c>
      <c r="F57" s="93" t="s">
        <v>132</v>
      </c>
      <c r="G57" s="220"/>
      <c r="H57" s="220"/>
      <c r="I57" s="220"/>
      <c r="J57" s="220"/>
      <c r="K57" s="220"/>
      <c r="L57" s="10"/>
      <c r="M57" s="10"/>
      <c r="N57" s="10"/>
      <c r="O57" s="10"/>
    </row>
    <row r="58" spans="2:23" x14ac:dyDescent="0.25">
      <c r="B58" s="34"/>
      <c r="C58" s="35"/>
      <c r="G58" s="220"/>
      <c r="H58" s="220"/>
      <c r="I58" s="220"/>
      <c r="J58" s="220"/>
      <c r="K58" s="220"/>
      <c r="L58" s="10"/>
      <c r="M58" s="10"/>
      <c r="N58" s="10"/>
      <c r="O58" s="10"/>
    </row>
    <row r="59" spans="2:23" x14ac:dyDescent="0.25">
      <c r="B59" s="591" t="s">
        <v>260</v>
      </c>
      <c r="C59" s="591"/>
      <c r="D59" s="219">
        <v>10.9</v>
      </c>
      <c r="E59" s="219">
        <v>55.3</v>
      </c>
      <c r="F59" s="219">
        <v>33.9</v>
      </c>
      <c r="G59" s="220"/>
      <c r="H59" s="220"/>
      <c r="I59" s="220"/>
      <c r="J59" s="220"/>
      <c r="K59" s="220"/>
      <c r="L59" s="10"/>
      <c r="M59" s="10"/>
      <c r="N59" s="10"/>
      <c r="O59" s="10"/>
    </row>
    <row r="60" spans="2:23" x14ac:dyDescent="0.25">
      <c r="B60" s="68"/>
      <c r="C60" s="68"/>
      <c r="D60" s="68"/>
      <c r="E60" s="68"/>
      <c r="F60" s="68"/>
      <c r="G60" s="220"/>
      <c r="H60" s="220"/>
      <c r="I60" s="220"/>
      <c r="J60" s="220"/>
      <c r="K60" s="220"/>
      <c r="L60" s="10"/>
      <c r="M60" s="10"/>
      <c r="N60" s="10"/>
      <c r="O60" s="10"/>
    </row>
    <row r="61" spans="2:23" ht="33" customHeight="1" x14ac:dyDescent="0.25">
      <c r="B61" s="602" t="s">
        <v>258</v>
      </c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2"/>
      <c r="N61" s="602"/>
      <c r="O61" s="602"/>
      <c r="P61" s="602"/>
      <c r="Q61" s="602"/>
      <c r="R61" s="602"/>
      <c r="S61" s="602"/>
      <c r="T61" s="97"/>
      <c r="U61" s="97"/>
      <c r="V61" s="97"/>
      <c r="W61" s="97"/>
    </row>
    <row r="62" spans="2:23" x14ac:dyDescent="0.25">
      <c r="B62" s="37" t="s">
        <v>231</v>
      </c>
      <c r="I62" s="10"/>
      <c r="J62" s="10"/>
      <c r="K62" s="37" t="s">
        <v>230</v>
      </c>
    </row>
    <row r="63" spans="2:23" ht="4.5" customHeight="1" x14ac:dyDescent="0.25">
      <c r="I63" s="10"/>
      <c r="J63" s="10"/>
    </row>
    <row r="64" spans="2:23" ht="15.75" customHeight="1" x14ac:dyDescent="0.25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25">
      <c r="B65" s="617" t="s">
        <v>103</v>
      </c>
      <c r="C65" s="617"/>
      <c r="D65" s="617" t="s">
        <v>86</v>
      </c>
      <c r="E65" s="617"/>
      <c r="F65" s="617" t="s">
        <v>87</v>
      </c>
      <c r="G65" s="617"/>
      <c r="H65" s="617" t="s">
        <v>88</v>
      </c>
      <c r="I65" s="617"/>
      <c r="J65" s="10"/>
      <c r="K65" s="617" t="s">
        <v>103</v>
      </c>
      <c r="L65" s="617"/>
      <c r="M65" s="77" t="s">
        <v>120</v>
      </c>
      <c r="N65" s="76" t="s">
        <v>121</v>
      </c>
      <c r="O65" s="584" t="s">
        <v>122</v>
      </c>
      <c r="P65" s="585"/>
      <c r="Q65" s="87" t="s">
        <v>123</v>
      </c>
    </row>
    <row r="66" spans="2:19" x14ac:dyDescent="0.25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25">
      <c r="B67" s="607" t="s">
        <v>89</v>
      </c>
      <c r="C67" s="607"/>
      <c r="D67" s="621">
        <v>82.13572854291418</v>
      </c>
      <c r="E67" s="621"/>
      <c r="F67" s="621">
        <v>16.387225548902194</v>
      </c>
      <c r="G67" s="621"/>
      <c r="H67" s="69"/>
      <c r="I67" s="70">
        <v>1.4770459081836327</v>
      </c>
      <c r="K67" s="605" t="s">
        <v>89</v>
      </c>
      <c r="L67" s="605"/>
      <c r="M67" s="188">
        <v>73.095623987034031</v>
      </c>
      <c r="N67" s="188">
        <v>4.1531604538087521</v>
      </c>
      <c r="O67" s="188"/>
      <c r="P67" s="188">
        <v>13.330632090761751</v>
      </c>
      <c r="Q67" s="188">
        <v>9.4205834683954617</v>
      </c>
      <c r="R67" s="92"/>
    </row>
    <row r="68" spans="2:19" ht="15" customHeight="1" x14ac:dyDescent="0.25">
      <c r="B68" s="607" t="s">
        <v>90</v>
      </c>
      <c r="C68" s="607"/>
      <c r="D68" s="621">
        <v>82.216892239163954</v>
      </c>
      <c r="E68" s="621"/>
      <c r="F68" s="621">
        <v>16.463936953914683</v>
      </c>
      <c r="G68" s="621"/>
      <c r="H68" s="69"/>
      <c r="I68" s="70">
        <v>1.3191708069213637</v>
      </c>
      <c r="K68" s="620" t="s">
        <v>90</v>
      </c>
      <c r="L68" s="620"/>
      <c r="M68" s="188">
        <v>72.604166666666671</v>
      </c>
      <c r="N68" s="188">
        <v>3.5937499999999996</v>
      </c>
      <c r="O68" s="188"/>
      <c r="P68" s="188">
        <v>14.079861111111111</v>
      </c>
      <c r="Q68" s="188">
        <v>9.7222222222222232</v>
      </c>
      <c r="R68" s="92"/>
    </row>
    <row r="69" spans="2:19" ht="15" customHeight="1" x14ac:dyDescent="0.25">
      <c r="B69" s="607" t="s">
        <v>133</v>
      </c>
      <c r="C69" s="607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08" t="s">
        <v>133</v>
      </c>
      <c r="L69" s="608"/>
      <c r="M69" s="188">
        <v>72.149807233339459</v>
      </c>
      <c r="N69" s="188">
        <v>3.0842665687534425</v>
      </c>
      <c r="O69" s="188"/>
      <c r="P69" s="188">
        <v>15.953736001468698</v>
      </c>
      <c r="Q69" s="188">
        <v>8.8121901964384062</v>
      </c>
      <c r="R69" s="92"/>
    </row>
    <row r="70" spans="2:19" ht="15" customHeight="1" x14ac:dyDescent="0.25">
      <c r="B70" s="607" t="s">
        <v>171</v>
      </c>
      <c r="C70" s="607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08" t="s">
        <v>257</v>
      </c>
      <c r="L70" s="608"/>
      <c r="M70" s="188">
        <v>72.149807233339459</v>
      </c>
      <c r="N70" s="188">
        <v>3.0842665687534425</v>
      </c>
      <c r="O70" s="188"/>
      <c r="P70" s="188">
        <v>15.953736001468698</v>
      </c>
      <c r="Q70" s="188">
        <v>8.8121901964384062</v>
      </c>
      <c r="R70" s="92"/>
    </row>
    <row r="71" spans="2:19" ht="15" customHeight="1" x14ac:dyDescent="0.25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8"/>
      <c r="N71" s="188"/>
      <c r="O71" s="188"/>
      <c r="P71" s="188"/>
      <c r="Q71" s="188"/>
      <c r="R71" s="92"/>
    </row>
    <row r="72" spans="2:19" ht="15" customHeight="1" x14ac:dyDescent="0.25">
      <c r="B72" s="607" t="s">
        <v>191</v>
      </c>
      <c r="C72" s="607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07" t="s">
        <v>191</v>
      </c>
      <c r="L72" s="607"/>
      <c r="M72" s="188">
        <v>70.077007700770082</v>
      </c>
      <c r="N72" s="188">
        <v>3.9603960396039604</v>
      </c>
      <c r="O72" s="188"/>
      <c r="P72" s="188">
        <v>17.290062339567292</v>
      </c>
      <c r="Q72" s="188">
        <v>8.6725339200586724</v>
      </c>
      <c r="R72" s="92"/>
    </row>
    <row r="73" spans="2:19" ht="15" customHeight="1" x14ac:dyDescent="0.25">
      <c r="B73" s="607" t="s">
        <v>229</v>
      </c>
      <c r="C73" s="607"/>
      <c r="D73" s="159"/>
      <c r="E73" s="159">
        <v>92.1</v>
      </c>
      <c r="F73" s="159"/>
      <c r="G73" s="159">
        <v>7.3</v>
      </c>
      <c r="H73" s="159"/>
      <c r="I73" s="159">
        <v>0.6</v>
      </c>
      <c r="K73" s="607" t="s">
        <v>229</v>
      </c>
      <c r="L73" s="607"/>
      <c r="M73" s="188">
        <v>67</v>
      </c>
      <c r="N73" s="188">
        <v>5.3</v>
      </c>
      <c r="O73" s="188"/>
      <c r="P73" s="188">
        <v>19.3</v>
      </c>
      <c r="Q73" s="188">
        <v>8.4</v>
      </c>
      <c r="R73" s="92"/>
    </row>
    <row r="74" spans="2:19" ht="15" customHeight="1" x14ac:dyDescent="0.25">
      <c r="B74" s="605" t="s">
        <v>239</v>
      </c>
      <c r="C74" s="605"/>
      <c r="D74" s="165"/>
      <c r="E74" s="165">
        <v>95.209580838323348</v>
      </c>
      <c r="F74" s="165"/>
      <c r="G74" s="165">
        <v>4.2620641070799579</v>
      </c>
      <c r="H74" s="165"/>
      <c r="I74" s="165">
        <v>0.52835505459668897</v>
      </c>
      <c r="K74" s="605" t="s">
        <v>239</v>
      </c>
      <c r="L74" s="605"/>
      <c r="M74" s="188">
        <v>62.021954674220957</v>
      </c>
      <c r="N74" s="188">
        <v>6.0729461756373944</v>
      </c>
      <c r="O74" s="188"/>
      <c r="P74" s="188">
        <v>22.574362606232295</v>
      </c>
      <c r="Q74" s="188">
        <v>9.3307365439093495</v>
      </c>
      <c r="R74" s="92"/>
    </row>
    <row r="75" spans="2:19" ht="15" customHeight="1" x14ac:dyDescent="0.25">
      <c r="B75" s="605" t="s">
        <v>241</v>
      </c>
      <c r="C75" s="605"/>
      <c r="D75" s="168"/>
      <c r="E75" s="168">
        <v>96.3</v>
      </c>
      <c r="F75" s="168"/>
      <c r="G75" s="168">
        <v>3.2</v>
      </c>
      <c r="H75" s="168"/>
      <c r="I75" s="168">
        <v>0.4</v>
      </c>
      <c r="K75" s="605" t="s">
        <v>241</v>
      </c>
      <c r="L75" s="605"/>
      <c r="M75" s="188">
        <v>59.9</v>
      </c>
      <c r="N75" s="188">
        <v>6.2</v>
      </c>
      <c r="O75" s="188"/>
      <c r="P75" s="188">
        <v>24.6</v>
      </c>
      <c r="Q75" s="188">
        <v>9.1999999999999993</v>
      </c>
      <c r="R75" s="92"/>
    </row>
    <row r="76" spans="2:19" ht="15" customHeight="1" x14ac:dyDescent="0.25">
      <c r="B76" s="605" t="s">
        <v>248</v>
      </c>
      <c r="C76" s="605"/>
      <c r="D76" s="186"/>
      <c r="E76" s="186">
        <v>98.762886597938149</v>
      </c>
      <c r="G76" s="186">
        <v>0.92783505154639179</v>
      </c>
      <c r="H76" s="186"/>
      <c r="I76" s="186">
        <v>0.30927835051546393</v>
      </c>
      <c r="K76" s="605" t="s">
        <v>248</v>
      </c>
      <c r="L76" s="605"/>
      <c r="M76" s="188">
        <v>52.554291623578074</v>
      </c>
      <c r="N76" s="188">
        <v>5.2533609100310237</v>
      </c>
      <c r="O76" s="189"/>
      <c r="P76" s="188">
        <v>32.368148914167527</v>
      </c>
      <c r="Q76" s="188">
        <v>9.8241985522233719</v>
      </c>
      <c r="R76" s="92"/>
    </row>
    <row r="77" spans="2:19" x14ac:dyDescent="0.25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25">
      <c r="K78" s="29"/>
    </row>
    <row r="79" spans="2:19" x14ac:dyDescent="0.25">
      <c r="B79" s="606" t="s">
        <v>118</v>
      </c>
      <c r="C79" s="606"/>
      <c r="D79" s="606"/>
      <c r="E79" s="606"/>
      <c r="F79" s="606"/>
      <c r="G79" s="606"/>
      <c r="H79" s="606"/>
      <c r="I79" s="606"/>
      <c r="K79" s="606" t="s">
        <v>119</v>
      </c>
      <c r="L79" s="606"/>
      <c r="M79" s="606"/>
      <c r="N79" s="606"/>
      <c r="O79" s="606"/>
      <c r="P79" s="606"/>
      <c r="Q79" s="606"/>
      <c r="R79" s="606"/>
      <c r="S79" s="606"/>
    </row>
    <row r="80" spans="2:19" x14ac:dyDescent="0.25">
      <c r="B80" s="606"/>
      <c r="C80" s="606"/>
      <c r="D80" s="606"/>
      <c r="E80" s="606"/>
      <c r="F80" s="606"/>
      <c r="G80" s="606"/>
      <c r="H80" s="606"/>
      <c r="I80" s="606"/>
      <c r="K80" s="606"/>
      <c r="L80" s="606"/>
      <c r="M80" s="606"/>
      <c r="N80" s="606"/>
      <c r="O80" s="606"/>
      <c r="P80" s="606"/>
      <c r="Q80" s="606"/>
      <c r="R80" s="606"/>
      <c r="S80" s="606"/>
    </row>
    <row r="81" spans="2:32" ht="30.75" customHeight="1" x14ac:dyDescent="0.25">
      <c r="B81" s="36" t="s">
        <v>85</v>
      </c>
      <c r="C81" s="33"/>
      <c r="D81" s="33"/>
      <c r="I81" s="10"/>
      <c r="K81" s="596" t="s">
        <v>103</v>
      </c>
      <c r="L81" s="597"/>
      <c r="M81" s="598" t="s">
        <v>125</v>
      </c>
      <c r="N81" s="599"/>
      <c r="O81" s="599"/>
      <c r="P81" s="599"/>
      <c r="Q81" s="616"/>
      <c r="R81" s="609" t="s">
        <v>126</v>
      </c>
      <c r="S81" s="610"/>
      <c r="T81" s="610"/>
      <c r="U81" s="611"/>
      <c r="V81" s="611"/>
      <c r="W81" s="612" t="s">
        <v>127</v>
      </c>
      <c r="X81" s="613"/>
      <c r="Y81" s="613"/>
      <c r="Z81" s="614"/>
      <c r="AA81" s="615"/>
      <c r="AB81" s="612" t="s">
        <v>128</v>
      </c>
      <c r="AC81" s="613"/>
      <c r="AD81" s="613"/>
      <c r="AE81" s="614"/>
      <c r="AF81" s="619"/>
    </row>
    <row r="82" spans="2:32" ht="61.5" customHeight="1" x14ac:dyDescent="0.25">
      <c r="B82" s="617" t="s">
        <v>103</v>
      </c>
      <c r="C82" s="617"/>
      <c r="D82" s="617" t="s">
        <v>120</v>
      </c>
      <c r="E82" s="617"/>
      <c r="F82" s="617" t="s">
        <v>121</v>
      </c>
      <c r="G82" s="617"/>
      <c r="H82" s="72" t="s">
        <v>122</v>
      </c>
      <c r="I82" s="76" t="s">
        <v>123</v>
      </c>
      <c r="K82" s="594"/>
      <c r="L82" s="595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25">
      <c r="B83" s="34"/>
      <c r="C83" s="35"/>
      <c r="D83" s="35"/>
      <c r="I83" s="10"/>
      <c r="K83" s="34"/>
      <c r="L83" s="35"/>
    </row>
    <row r="84" spans="2:32" x14ac:dyDescent="0.25">
      <c r="B84" s="605" t="s">
        <v>89</v>
      </c>
      <c r="C84" s="605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05" t="s">
        <v>89</v>
      </c>
      <c r="L84" s="605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25">
      <c r="B85" s="607" t="s">
        <v>90</v>
      </c>
      <c r="C85" s="607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07" t="s">
        <v>90</v>
      </c>
      <c r="L85" s="607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25">
      <c r="B86" s="607" t="s">
        <v>133</v>
      </c>
      <c r="C86" s="607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07" t="s">
        <v>133</v>
      </c>
      <c r="L86" s="607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25">
      <c r="B87" s="607" t="s">
        <v>171</v>
      </c>
      <c r="C87" s="607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07" t="s">
        <v>171</v>
      </c>
      <c r="L87" s="607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25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25">
      <c r="B89" s="607" t="s">
        <v>191</v>
      </c>
      <c r="C89" s="607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6">
        <v>6.4906490649064912</v>
      </c>
      <c r="K89" s="591"/>
      <c r="L89" s="591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25">
      <c r="B90" s="607" t="s">
        <v>229</v>
      </c>
      <c r="C90" s="607"/>
      <c r="D90" s="159"/>
      <c r="E90" s="88">
        <v>42.4</v>
      </c>
      <c r="F90" s="88"/>
      <c r="G90" s="88">
        <v>3.8</v>
      </c>
      <c r="H90" s="88">
        <v>47.9</v>
      </c>
      <c r="I90" s="186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25">
      <c r="B91" s="605" t="s">
        <v>239</v>
      </c>
      <c r="C91" s="605"/>
      <c r="D91" s="165"/>
      <c r="E91" s="88">
        <v>36.349150141643058</v>
      </c>
      <c r="F91" s="88"/>
      <c r="G91" s="88">
        <v>4.7627478753541075</v>
      </c>
      <c r="H91" s="88">
        <v>52.67351274787535</v>
      </c>
      <c r="I91" s="186">
        <v>6.2145892351274785</v>
      </c>
      <c r="K91" s="164"/>
      <c r="L91" s="164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25">
      <c r="B92" s="605" t="s">
        <v>241</v>
      </c>
      <c r="C92" s="605"/>
      <c r="D92" s="168"/>
      <c r="E92" s="88">
        <v>34</v>
      </c>
      <c r="F92" s="88"/>
      <c r="G92" s="88">
        <v>4.0999999999999996</v>
      </c>
      <c r="H92" s="88">
        <v>55.4</v>
      </c>
      <c r="I92" s="186">
        <v>6.4</v>
      </c>
      <c r="K92" s="169"/>
      <c r="L92" s="169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25">
      <c r="B93" s="605" t="s">
        <v>248</v>
      </c>
      <c r="C93" s="605"/>
      <c r="D93" s="186"/>
      <c r="E93" s="88">
        <v>22.564632885211996</v>
      </c>
      <c r="G93" s="88">
        <v>2.7094105480868667</v>
      </c>
      <c r="H93" s="88">
        <v>68.541882109617376</v>
      </c>
      <c r="I93" s="186">
        <v>6.1840744570837645</v>
      </c>
      <c r="K93" s="187"/>
      <c r="L93" s="187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25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25"/>
    <row r="97" spans="2:2" x14ac:dyDescent="0.25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40625" defaultRowHeight="15" x14ac:dyDescent="0.25"/>
  <cols>
    <col min="1" max="1" width="4" style="28" customWidth="1"/>
    <col min="2" max="2" width="12.28515625" style="28" customWidth="1"/>
    <col min="3" max="8" width="13.140625" style="28" customWidth="1"/>
    <col min="9" max="9" width="1.85546875" style="28" customWidth="1"/>
    <col min="10" max="15" width="13.140625" style="28" customWidth="1"/>
    <col min="16" max="16" width="2.140625" style="28" customWidth="1"/>
    <col min="17" max="22" width="13.140625" style="28" customWidth="1"/>
    <col min="23" max="16384" width="9.140625" style="28"/>
  </cols>
  <sheetData>
    <row r="1" spans="1:22" ht="29.25" customHeight="1" x14ac:dyDescent="0.25"/>
    <row r="2" spans="1:22" ht="35.1" customHeight="1" x14ac:dyDescent="0.3">
      <c r="B2" s="622" t="s">
        <v>81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</row>
    <row r="3" spans="1:22" x14ac:dyDescent="0.25">
      <c r="A3" s="28" t="s">
        <v>84</v>
      </c>
    </row>
    <row r="4" spans="1:22" ht="21" customHeight="1" x14ac:dyDescent="0.25">
      <c r="B4" s="623" t="s">
        <v>106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</row>
    <row r="5" spans="1:22" s="78" customFormat="1" ht="68.25" customHeight="1" x14ac:dyDescent="0.25">
      <c r="A5" s="79"/>
      <c r="C5" s="79"/>
      <c r="D5" s="79"/>
      <c r="E5" s="79"/>
      <c r="F5" s="79"/>
      <c r="G5" s="624" t="s">
        <v>116</v>
      </c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79"/>
      <c r="S5" s="79"/>
      <c r="T5" s="79"/>
      <c r="U5" s="79"/>
      <c r="V5" s="79"/>
    </row>
    <row r="6" spans="1:22" s="1" customFormat="1" ht="3.75" customHeight="1" x14ac:dyDescent="0.25">
      <c r="C6" s="39"/>
      <c r="D6" s="40"/>
      <c r="E6" s="40"/>
      <c r="F6" s="40"/>
      <c r="G6" s="40"/>
      <c r="H6" s="40"/>
    </row>
    <row r="7" spans="1:22" s="1" customFormat="1" ht="16.5" customHeight="1" x14ac:dyDescent="0.25">
      <c r="B7" s="623" t="s">
        <v>113</v>
      </c>
      <c r="C7" s="623"/>
      <c r="D7" s="623"/>
      <c r="E7" s="623"/>
      <c r="F7" s="623"/>
      <c r="G7" s="623"/>
      <c r="H7" s="623"/>
      <c r="J7" s="623" t="s">
        <v>74</v>
      </c>
      <c r="K7" s="623"/>
      <c r="L7" s="623"/>
      <c r="M7" s="623"/>
      <c r="N7" s="623"/>
      <c r="O7" s="623"/>
      <c r="Q7" s="623" t="s">
        <v>76</v>
      </c>
      <c r="R7" s="623"/>
      <c r="S7" s="623"/>
      <c r="T7" s="623"/>
      <c r="U7" s="623"/>
      <c r="V7" s="623"/>
    </row>
    <row r="8" spans="1:22" ht="35.25" customHeight="1" x14ac:dyDescent="0.25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25">
      <c r="B9" s="12">
        <v>43862</v>
      </c>
    </row>
    <row r="10" spans="1:22" x14ac:dyDescent="0.25">
      <c r="B10" s="12">
        <v>43863</v>
      </c>
    </row>
    <row r="11" spans="1:22" x14ac:dyDescent="0.25">
      <c r="B11" s="12">
        <v>43864</v>
      </c>
    </row>
    <row r="12" spans="1:22" x14ac:dyDescent="0.25">
      <c r="B12" s="12">
        <v>43865</v>
      </c>
    </row>
    <row r="13" spans="1:22" x14ac:dyDescent="0.25">
      <c r="B13" s="12">
        <v>43866</v>
      </c>
    </row>
    <row r="14" spans="1:22" x14ac:dyDescent="0.25">
      <c r="B14" s="12">
        <v>43867</v>
      </c>
    </row>
    <row r="15" spans="1:22" x14ac:dyDescent="0.25">
      <c r="B15" s="12">
        <v>43868</v>
      </c>
    </row>
    <row r="16" spans="1:22" x14ac:dyDescent="0.25">
      <c r="B16" s="12">
        <v>43869</v>
      </c>
    </row>
    <row r="17" spans="2:22" x14ac:dyDescent="0.25">
      <c r="B17" s="12">
        <v>43870</v>
      </c>
    </row>
    <row r="18" spans="2:22" x14ac:dyDescent="0.25">
      <c r="B18" s="12">
        <v>43871</v>
      </c>
    </row>
    <row r="19" spans="2:22" x14ac:dyDescent="0.25">
      <c r="B19" s="12">
        <v>43872</v>
      </c>
    </row>
    <row r="20" spans="2:22" x14ac:dyDescent="0.25">
      <c r="B20" s="12">
        <v>43873</v>
      </c>
    </row>
    <row r="21" spans="2:22" x14ac:dyDescent="0.25">
      <c r="B21" s="12">
        <v>43874</v>
      </c>
    </row>
    <row r="22" spans="2:22" x14ac:dyDescent="0.25">
      <c r="B22" s="12">
        <v>43875</v>
      </c>
    </row>
    <row r="23" spans="2:22" x14ac:dyDescent="0.25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25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25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25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25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25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25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25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25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25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25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25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25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25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25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25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25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25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25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25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25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25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25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25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25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25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25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25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25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25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25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25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25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25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25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25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25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25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25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25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25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25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25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25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25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25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25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25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25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25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25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25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25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25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25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25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25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25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25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25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25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25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25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25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2021-10-14T11:31:47Z</dcterms:modified>
</cp:coreProperties>
</file>